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업 제안 메일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FFFFFF"/>
      <sz val="11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1F2A1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2F7D4F"/>
      </patternFill>
    </fill>
    <fill>
      <patternFill patternType="solid">
        <fgColor rgb="00E6F1EA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5" fillId="0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7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5" fillId="0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164" fontId="5" fillId="4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9" fontId="9" fillId="4" borderId="2" applyAlignment="1" pivotButton="0" quotePrefix="0" xfId="0">
      <alignment horizontal="center" vertical="center" wrapText="1"/>
    </xf>
    <xf numFmtId="0" fontId="9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color rgb="00B3261E"/>
      </font>
      <fill>
        <patternFill patternType="solid">
          <fgColor rgb="00FCE8E6"/>
        </patternFill>
      </fill>
    </dxf>
    <dxf>
      <fill>
        <patternFill patternType="solid">
          <fgColor rgb="00ECECEC"/>
        </patternFill>
      </fill>
    </dxf>
    <dxf>
      <font>
        <name val="맑은 고딕"/>
        <b val="1"/>
        <color rgb="00B3261E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협업 제안 메일 만들기</t>
        </is>
      </c>
    </row>
    <row r="2">
      <c r="A2" s="2" t="inlineStr">
        <is>
          <t>흰 칸을 채우면 메일 제목과 본문이 완성되고, 보낸 제안은 아래 표에서 다시 연락할 날까지 챙겨 줍니다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제안 정보 입력</t>
        </is>
      </c>
    </row>
    <row r="5" ht="30" customHeight="1">
      <c r="A5" s="5" t="inlineStr">
        <is>
          <t>상대 이름 (브랜드 · 크리에이터)</t>
        </is>
      </c>
      <c r="B5" s="6" t="n"/>
      <c r="C5" s="7" t="n"/>
      <c r="D5" s="8" t="n"/>
      <c r="E5" s="8" t="n"/>
      <c r="F5" s="5" t="inlineStr">
        <is>
          <t>받는 분 호칭</t>
        </is>
      </c>
      <c r="G5" s="7" t="n"/>
      <c r="H5" s="8" t="n"/>
    </row>
    <row r="6" ht="30" customHeight="1">
      <c r="A6" s="5" t="inlineStr">
        <is>
          <t>우리 이름 (가게 · 브랜드)</t>
        </is>
      </c>
      <c r="B6" s="6" t="n"/>
      <c r="C6" s="7" t="n"/>
      <c r="D6" s="8" t="n"/>
      <c r="E6" s="8" t="n"/>
      <c r="F6" s="5" t="inlineStr">
        <is>
          <t>내 이름</t>
        </is>
      </c>
      <c r="G6" s="7" t="n"/>
      <c r="H6" s="8" t="n"/>
    </row>
    <row r="7" ht="30" customHeight="1">
      <c r="A7" s="5" t="inlineStr">
        <is>
          <t>우리 한 줄 소개</t>
        </is>
      </c>
      <c r="B7" s="6" t="n"/>
      <c r="C7" s="7" t="n"/>
      <c r="D7" s="8" t="n"/>
      <c r="E7" s="8" t="n"/>
      <c r="F7" s="8" t="n"/>
      <c r="G7" s="8" t="n"/>
      <c r="H7" s="8" t="n"/>
    </row>
    <row r="8" ht="30" customHeight="1">
      <c r="A8" s="5" t="inlineStr">
        <is>
          <t>연락한 이유 (상대의 어떤 점)</t>
        </is>
      </c>
      <c r="B8" s="6" t="n"/>
      <c r="C8" s="7" t="n"/>
      <c r="D8" s="8" t="n"/>
      <c r="E8" s="8" t="n"/>
      <c r="F8" s="8" t="n"/>
      <c r="G8" s="8" t="n"/>
      <c r="H8" s="8" t="n"/>
    </row>
    <row r="9" ht="30" customHeight="1">
      <c r="A9" s="5" t="inlineStr">
        <is>
          <t>제안 종류 (선택)</t>
        </is>
      </c>
      <c r="B9" s="6" t="n"/>
      <c r="C9" s="7" t="n"/>
      <c r="D9" s="8" t="n"/>
      <c r="E9" s="8" t="n"/>
      <c r="F9" s="5" t="inlineStr">
        <is>
          <t>기간</t>
        </is>
      </c>
      <c r="G9" s="7" t="n"/>
      <c r="H9" s="8" t="n"/>
    </row>
    <row r="10" ht="30" customHeight="1">
      <c r="A10" s="5" t="inlineStr">
        <is>
          <t>구체적인 제안</t>
        </is>
      </c>
      <c r="B10" s="6" t="n"/>
      <c r="C10" s="7" t="n"/>
      <c r="D10" s="8" t="n"/>
      <c r="E10" s="8" t="n"/>
      <c r="F10" s="8" t="n"/>
      <c r="G10" s="8" t="n"/>
      <c r="H10" s="8" t="n"/>
    </row>
    <row r="11" ht="30" customHeight="1">
      <c r="A11" s="5" t="inlineStr">
        <is>
          <t>조건 (비용 · 정산 · 제공)</t>
        </is>
      </c>
      <c r="B11" s="6" t="n"/>
      <c r="C11" s="7" t="n"/>
      <c r="D11" s="8" t="n"/>
      <c r="E11" s="8" t="n"/>
      <c r="F11" s="8" t="n"/>
      <c r="G11" s="8" t="n"/>
      <c r="H11" s="8" t="n"/>
    </row>
    <row r="12" ht="30" customHeight="1">
      <c r="A12" s="5" t="inlineStr">
        <is>
          <t>상대가 얻는 것</t>
        </is>
      </c>
      <c r="B12" s="6" t="n"/>
      <c r="C12" s="7" t="n"/>
      <c r="D12" s="8" t="n"/>
      <c r="E12" s="8" t="n"/>
      <c r="F12" s="8" t="n"/>
      <c r="G12" s="8" t="n"/>
      <c r="H12" s="8" t="n"/>
    </row>
    <row r="13" ht="30" customHeight="1">
      <c r="A13" s="5" t="inlineStr">
        <is>
          <t>답장 희망일</t>
        </is>
      </c>
      <c r="B13" s="6" t="n"/>
      <c r="C13" s="9" t="n"/>
      <c r="D13" s="8" t="n"/>
      <c r="E13" s="5" t="inlineStr">
        <is>
          <t>내 연락처</t>
        </is>
      </c>
      <c r="F13" s="7" t="n"/>
      <c r="G13" s="8" t="n"/>
      <c r="H13" s="8" t="n"/>
    </row>
    <row r="15" ht="22" customHeight="1">
      <c r="A15" s="4" t="inlineStr">
        <is>
          <t>2. 완성된 메일 — 제목과 본문을 복사해 보내세요</t>
        </is>
      </c>
    </row>
    <row r="16" ht="28" customHeight="1">
      <c r="A16" s="5" t="inlineStr">
        <is>
          <t>제목</t>
        </is>
      </c>
      <c r="B16" s="10">
        <f>IF(C5="","","[협업 제안] "&amp;IF(C6="","",C6&amp;" × ")&amp;C5&amp;IF(C9="",""," "&amp;C9&amp;" 제안"))</f>
        <v/>
      </c>
      <c r="C16" s="11" t="n"/>
      <c r="D16" s="11" t="n"/>
      <c r="E16" s="11" t="n"/>
      <c r="F16" s="11" t="n"/>
      <c r="G16" s="11" t="n"/>
      <c r="H16" s="11" t="n"/>
    </row>
    <row r="17" ht="30" customHeight="1">
      <c r="A17" s="7">
        <f>IF(C5="","","안녕하세요, "&amp;IF(G5="",C5&amp;" 담당자님",G5)&amp;". "&amp;IF(C6="","",C6&amp;"의 ")&amp;G6&amp;"입니다.")</f>
        <v/>
      </c>
      <c r="B17" s="8" t="n"/>
      <c r="C17" s="8" t="n"/>
      <c r="D17" s="8" t="n"/>
      <c r="E17" s="8" t="n"/>
      <c r="F17" s="8" t="n"/>
      <c r="G17" s="8" t="n"/>
      <c r="H17" s="8" t="n"/>
    </row>
    <row r="18" ht="30" customHeight="1">
      <c r="A18" s="7">
        <f>IF(OR(C5="",C7=""),"","저희는 "&amp;C7)</f>
        <v/>
      </c>
      <c r="B18" s="8" t="n"/>
      <c r="C18" s="8" t="n"/>
      <c r="D18" s="8" t="n"/>
      <c r="E18" s="8" t="n"/>
      <c r="F18" s="8" t="n"/>
      <c r="G18" s="8" t="n"/>
      <c r="H18" s="8" t="n"/>
    </row>
    <row r="19" ht="30" customHeight="1">
      <c r="A19" s="7">
        <f>IF(OR(C5="",C8=""),"","평소 "&amp;C5&amp;"의 "&amp;C8&amp;" 인상 깊게 보고 연락드렸습니다.")</f>
        <v/>
      </c>
      <c r="B19" s="8" t="n"/>
      <c r="C19" s="8" t="n"/>
      <c r="D19" s="8" t="n"/>
      <c r="E19" s="8" t="n"/>
      <c r="F19" s="8" t="n"/>
      <c r="G19" s="8" t="n"/>
      <c r="H19" s="8" t="n"/>
    </row>
    <row r="20" ht="30" customHeight="1">
      <c r="A20" s="7">
        <f>IF(OR(C5="",C9=""),"",IF(G9="","","앞으로 "&amp;G9&amp;" 동안 ")&amp;"함께 '"&amp;C9&amp;"'을(를) 해 보고 싶어 제안드립니다.")</f>
        <v/>
      </c>
      <c r="B20" s="8" t="n"/>
      <c r="C20" s="8" t="n"/>
      <c r="D20" s="8" t="n"/>
      <c r="E20" s="8" t="n"/>
      <c r="F20" s="8" t="n"/>
      <c r="G20" s="8" t="n"/>
      <c r="H20" s="8" t="n"/>
    </row>
    <row r="21" ht="30" customHeight="1">
      <c r="A21" s="7">
        <f>IF(OR(C5="",C10=""),"","■ 제안 내용: "&amp;C10)</f>
        <v/>
      </c>
      <c r="B21" s="8" t="n"/>
      <c r="C21" s="8" t="n"/>
      <c r="D21" s="8" t="n"/>
      <c r="E21" s="8" t="n"/>
      <c r="F21" s="8" t="n"/>
      <c r="G21" s="8" t="n"/>
      <c r="H21" s="8" t="n"/>
    </row>
    <row r="22" ht="30" customHeight="1">
      <c r="A22" s="7">
        <f>IF(OR(C5="",C11=""),"","■ 조건: "&amp;C11)</f>
        <v/>
      </c>
      <c r="B22" s="8" t="n"/>
      <c r="C22" s="8" t="n"/>
      <c r="D22" s="8" t="n"/>
      <c r="E22" s="8" t="n"/>
      <c r="F22" s="8" t="n"/>
      <c r="G22" s="8" t="n"/>
      <c r="H22" s="8" t="n"/>
    </row>
    <row r="23" ht="30" customHeight="1">
      <c r="A23" s="7">
        <f>IF(OR(C5="",C12=""),"","■ 함께하면 좋은 점: "&amp;C12)</f>
        <v/>
      </c>
      <c r="B23" s="8" t="n"/>
      <c r="C23" s="8" t="n"/>
      <c r="D23" s="8" t="n"/>
      <c r="E23" s="8" t="n"/>
      <c r="F23" s="8" t="n"/>
      <c r="G23" s="8" t="n"/>
      <c r="H23" s="8" t="n"/>
    </row>
    <row r="24" ht="30" customHeight="1">
      <c r="A24" s="7">
        <f>IF(C5="","","부담 없이 "&amp;IF(C13="","편하실 때",MONTH(C13)&amp;"월 "&amp;DAY(C13)&amp;"일"&amp;"까지")&amp;" 답장 주시거나, 15분 정도 짧은 통화가 가능할지 알려 주시면 감사하겠습니다.")</f>
        <v/>
      </c>
      <c r="B24" s="8" t="n"/>
      <c r="C24" s="8" t="n"/>
      <c r="D24" s="8" t="n"/>
      <c r="E24" s="8" t="n"/>
      <c r="F24" s="8" t="n"/>
      <c r="G24" s="8" t="n"/>
      <c r="H24" s="8" t="n"/>
    </row>
    <row r="25" ht="30" customHeight="1">
      <c r="A25" s="7">
        <f>IF(C5="","","감사합니다. "&amp;C6&amp;" "&amp;G6&amp;" 드림"&amp;IF(F13="",""," · "&amp;F13))</f>
        <v/>
      </c>
      <c r="B25" s="8" t="n"/>
      <c r="C25" s="8" t="n"/>
      <c r="D25" s="8" t="n"/>
      <c r="E25" s="8" t="n"/>
      <c r="F25" s="8" t="n"/>
      <c r="G25" s="8" t="n"/>
      <c r="H25" s="8" t="n"/>
    </row>
    <row r="27" ht="22" customHeight="1">
      <c r="A27" s="4" t="inlineStr">
        <is>
          <t>3. 보내기 전 확인 — 모두 ○가 되면 보내세요</t>
        </is>
      </c>
    </row>
    <row r="28" ht="24" customHeight="1">
      <c r="A28" s="12" t="inlineStr">
        <is>
          <t>번호</t>
        </is>
      </c>
      <c r="B28" s="12" t="inlineStr">
        <is>
          <t>확인할 것</t>
        </is>
      </c>
      <c r="C28" s="13" t="n"/>
      <c r="D28" s="13" t="n"/>
      <c r="E28" s="13" t="n"/>
      <c r="F28" s="13" t="n"/>
      <c r="G28" s="13" t="n"/>
      <c r="H28" s="12" t="inlineStr">
        <is>
          <t>확인</t>
        </is>
      </c>
    </row>
    <row r="29" ht="22" customHeight="1">
      <c r="A29" s="14" t="n">
        <v>1</v>
      </c>
      <c r="B29" s="7" t="inlineStr">
        <is>
          <t>상대 이름 · 받는 분 이름 철자를 확인했다</t>
        </is>
      </c>
      <c r="C29" s="8" t="n"/>
      <c r="D29" s="8" t="n"/>
      <c r="E29" s="8" t="n"/>
      <c r="F29" s="8" t="n"/>
      <c r="G29" s="8" t="n"/>
      <c r="H29" s="14" t="n"/>
    </row>
    <row r="30" ht="22" customHeight="1">
      <c r="A30" s="14" t="n">
        <v>2</v>
      </c>
      <c r="B30" s="7" t="inlineStr">
        <is>
          <t>상대를 보고 연락한 이유를 구체적으로 적었다</t>
        </is>
      </c>
      <c r="C30" s="8" t="n"/>
      <c r="D30" s="8" t="n"/>
      <c r="E30" s="8" t="n"/>
      <c r="F30" s="8" t="n"/>
      <c r="G30" s="8" t="n"/>
      <c r="H30" s="14" t="n"/>
    </row>
    <row r="31" ht="22" customHeight="1">
      <c r="A31" s="14" t="n">
        <v>3</v>
      </c>
      <c r="B31" s="7" t="inlineStr">
        <is>
          <t>비용 · 기간 조건을 숫자로 적었다</t>
        </is>
      </c>
      <c r="C31" s="8" t="n"/>
      <c r="D31" s="8" t="n"/>
      <c r="E31" s="8" t="n"/>
      <c r="F31" s="8" t="n"/>
      <c r="G31" s="8" t="n"/>
      <c r="H31" s="14" t="n"/>
    </row>
    <row r="32" ht="22" customHeight="1">
      <c r="A32" s="14" t="n">
        <v>4</v>
      </c>
      <c r="B32" s="7" t="inlineStr">
        <is>
          <t>우리 소개서나 포트폴리오 링크를 첨부했다</t>
        </is>
      </c>
      <c r="C32" s="8" t="n"/>
      <c r="D32" s="8" t="n"/>
      <c r="E32" s="8" t="n"/>
      <c r="F32" s="8" t="n"/>
      <c r="G32" s="8" t="n"/>
      <c r="H32" s="14" t="n"/>
    </row>
    <row r="33" ht="22" customHeight="1">
      <c r="A33" s="14" t="n">
        <v>5</v>
      </c>
      <c r="B33" s="7" t="inlineStr">
        <is>
          <t>답장 희망일을 적었다</t>
        </is>
      </c>
      <c r="C33" s="8" t="n"/>
      <c r="D33" s="8" t="n"/>
      <c r="E33" s="8" t="n"/>
      <c r="F33" s="8" t="n"/>
      <c r="G33" s="8" t="n"/>
      <c r="H33" s="14" t="n"/>
    </row>
    <row r="34" ht="22" customHeight="1">
      <c r="A34" s="14" t="n">
        <v>6</v>
      </c>
      <c r="B34" s="7" t="inlineStr">
        <is>
          <t>맞춤법 · 말투를 소리 내어 읽어 봤다</t>
        </is>
      </c>
      <c r="C34" s="8" t="n"/>
      <c r="D34" s="8" t="n"/>
      <c r="E34" s="8" t="n"/>
      <c r="F34" s="8" t="n"/>
      <c r="G34" s="8" t="n"/>
      <c r="H34" s="14" t="n"/>
    </row>
    <row r="35" ht="24" customHeight="1">
      <c r="A35" s="5" t="inlineStr">
        <is>
          <t>확인 결과 (자동)</t>
        </is>
      </c>
      <c r="B35" s="6" t="n"/>
      <c r="C35" s="15">
        <f>IF(COUNTA(H29:H34)=0,"",IF(COUNTIF(H29:H34,"○")=6,"보낼 준비 완료!","남은 확인 "&amp;(6-COUNTIF(H29:H34,"○"))&amp;"개"))</f>
        <v/>
      </c>
      <c r="D35" s="11" t="n"/>
      <c r="E35" s="11" t="n"/>
      <c r="F35" s="11" t="n"/>
      <c r="G35" s="11" t="n"/>
      <c r="H35" s="11" t="n"/>
    </row>
    <row r="37" ht="22" customHeight="1">
      <c r="A37" s="4" t="inlineStr">
        <is>
          <t>4. 보낸 제안 기록 — 답이 없으면 5일 뒤 다시 연락</t>
        </is>
      </c>
    </row>
    <row r="38" ht="30" customHeight="1">
      <c r="A38" s="12" t="inlineStr">
        <is>
          <t>보낸 날</t>
        </is>
      </c>
      <c r="B38" s="12" t="inlineStr">
        <is>
          <t>상대</t>
        </is>
      </c>
      <c r="C38" s="13" t="n"/>
      <c r="D38" s="12" t="inlineStr">
        <is>
          <t>제안 종류</t>
        </is>
      </c>
      <c r="E38" s="12" t="inlineStr">
        <is>
          <t>결과</t>
        </is>
      </c>
      <c r="F38" s="12" t="inlineStr">
        <is>
          <t>다시 연락할 날</t>
        </is>
      </c>
      <c r="G38" s="12" t="inlineStr">
        <is>
          <t>알림(자동)</t>
        </is>
      </c>
      <c r="H38" s="12" t="inlineStr">
        <is>
          <t>메모</t>
        </is>
      </c>
    </row>
    <row r="39" ht="28" customHeight="1">
      <c r="A39" s="9" t="n"/>
      <c r="B39" s="7" t="n"/>
      <c r="C39" s="8" t="n"/>
      <c r="D39" s="16" t="n"/>
      <c r="E39" s="14" t="n"/>
      <c r="F39" s="17">
        <f>IF(A39="","",IF(OR(E39="",E39="대기"),A39+5,""))</f>
        <v/>
      </c>
      <c r="G39" s="18">
        <f>IF(OR(A39="",F39=""),"",IF(F39&lt;=TODAY(),"연락할 때","D-"&amp;(F39-TODAY())))</f>
        <v/>
      </c>
      <c r="H39" s="19" t="n"/>
    </row>
    <row r="40" ht="28" customHeight="1">
      <c r="A40" s="9" t="n"/>
      <c r="B40" s="7" t="n"/>
      <c r="C40" s="8" t="n"/>
      <c r="D40" s="16" t="n"/>
      <c r="E40" s="14" t="n"/>
      <c r="F40" s="17">
        <f>IF(A40="","",IF(OR(E40="",E40="대기"),A40+5,""))</f>
        <v/>
      </c>
      <c r="G40" s="18">
        <f>IF(OR(A40="",F40=""),"",IF(F40&lt;=TODAY(),"연락할 때","D-"&amp;(F40-TODAY())))</f>
        <v/>
      </c>
      <c r="H40" s="19" t="n"/>
    </row>
    <row r="41" ht="28" customHeight="1">
      <c r="A41" s="9" t="n"/>
      <c r="B41" s="7" t="n"/>
      <c r="C41" s="8" t="n"/>
      <c r="D41" s="16" t="n"/>
      <c r="E41" s="14" t="n"/>
      <c r="F41" s="17">
        <f>IF(A41="","",IF(OR(E41="",E41="대기"),A41+5,""))</f>
        <v/>
      </c>
      <c r="G41" s="18">
        <f>IF(OR(A41="",F41=""),"",IF(F41&lt;=TODAY(),"연락할 때","D-"&amp;(F41-TODAY())))</f>
        <v/>
      </c>
      <c r="H41" s="19" t="n"/>
    </row>
    <row r="42" ht="28" customHeight="1">
      <c r="A42" s="9" t="n"/>
      <c r="B42" s="7" t="n"/>
      <c r="C42" s="8" t="n"/>
      <c r="D42" s="16" t="n"/>
      <c r="E42" s="14" t="n"/>
      <c r="F42" s="17">
        <f>IF(A42="","",IF(OR(E42="",E42="대기"),A42+5,""))</f>
        <v/>
      </c>
      <c r="G42" s="18">
        <f>IF(OR(A42="",F42=""),"",IF(F42&lt;=TODAY(),"연락할 때","D-"&amp;(F42-TODAY())))</f>
        <v/>
      </c>
      <c r="H42" s="19" t="n"/>
    </row>
    <row r="43" ht="28" customHeight="1">
      <c r="A43" s="9" t="n"/>
      <c r="B43" s="7" t="n"/>
      <c r="C43" s="8" t="n"/>
      <c r="D43" s="16" t="n"/>
      <c r="E43" s="14" t="n"/>
      <c r="F43" s="17">
        <f>IF(A43="","",IF(OR(E43="",E43="대기"),A43+5,""))</f>
        <v/>
      </c>
      <c r="G43" s="18">
        <f>IF(OR(A43="",F43=""),"",IF(F43&lt;=TODAY(),"연락할 때","D-"&amp;(F43-TODAY())))</f>
        <v/>
      </c>
      <c r="H43" s="19" t="n"/>
    </row>
    <row r="44" ht="28" customHeight="1">
      <c r="A44" s="9" t="n"/>
      <c r="B44" s="7" t="n"/>
      <c r="C44" s="8" t="n"/>
      <c r="D44" s="16" t="n"/>
      <c r="E44" s="14" t="n"/>
      <c r="F44" s="17">
        <f>IF(A44="","",IF(OR(E44="",E44="대기"),A44+5,""))</f>
        <v/>
      </c>
      <c r="G44" s="18">
        <f>IF(OR(A44="",F44=""),"",IF(F44&lt;=TODAY(),"연락할 때","D-"&amp;(F44-TODAY())))</f>
        <v/>
      </c>
      <c r="H44" s="19" t="n"/>
    </row>
    <row r="45" ht="24" customHeight="1">
      <c r="A45" s="5" t="inlineStr">
        <is>
          <t>보낸 제안</t>
        </is>
      </c>
      <c r="B45" s="6" t="n"/>
      <c r="C45" s="15">
        <f>IF(COUNTA(A39:A44)=0,"",COUNTA(A39:A44)&amp;"건")</f>
        <v/>
      </c>
      <c r="D45" s="5" t="inlineStr">
        <is>
          <t>긍정 답장</t>
        </is>
      </c>
      <c r="E45" s="15">
        <f>IF(COUNTA(A39:A44)=0,"",COUNTIF(E39:E44,"긍정")&amp;"건")</f>
        <v/>
      </c>
      <c r="F45" s="5" t="inlineStr">
        <is>
          <t>긍정 비율</t>
        </is>
      </c>
      <c r="G45" s="20">
        <f>IFERROR(COUNTIF(E39:E44,"긍정")/COUNTA(A39:A44),"")</f>
        <v/>
      </c>
      <c r="H45" s="11" t="n"/>
    </row>
    <row r="47">
      <c r="A47" s="21" t="inlineStr">
        <is>
          <t>쓰는 법</t>
        </is>
      </c>
    </row>
    <row r="48">
      <c r="A48" s="22" t="inlineStr">
        <is>
          <t>1. 1번 흰 칸을 채우면 2번에 메일 제목과 본문이 문장으로 완성됩니다. 빈칸은 문장에서 자동으로 빠져요.</t>
        </is>
      </c>
    </row>
    <row r="49">
      <c r="A49" s="22" t="inlineStr">
        <is>
          <t>2. '연락한 이유'에는 상대의 어떤 점을 봤는지 구체적으로 적으세요(예: 계절마다 바뀌는 포장 디자인을).</t>
        </is>
      </c>
    </row>
    <row r="50">
      <c r="A50" s="22" t="inlineStr">
        <is>
          <t>3. 보낸 뒤 4번 표에 기록하면, 답이 없을 때 5일 뒤 '연락할 때'로 알려 줍니다.</t>
        </is>
      </c>
    </row>
    <row r="51">
      <c r="A51" s="22" t="inlineStr">
        <is>
          <t>4. 계약 · 정산 조건이 커지면 서면 계약을 하고, 필요하면 전문가와 확인하세요.</t>
        </is>
      </c>
    </row>
  </sheetData>
  <mergeCells count="60">
    <mergeCell ref="A48:H48"/>
    <mergeCell ref="C10:H10"/>
    <mergeCell ref="A15:H15"/>
    <mergeCell ref="A24:H24"/>
    <mergeCell ref="A11:B11"/>
    <mergeCell ref="A51:H51"/>
    <mergeCell ref="A45:B45"/>
    <mergeCell ref="C9:E9"/>
    <mergeCell ref="A49:H49"/>
    <mergeCell ref="A1:H1"/>
    <mergeCell ref="C12:H12"/>
    <mergeCell ref="A6:B6"/>
    <mergeCell ref="B29:G29"/>
    <mergeCell ref="B43:C43"/>
    <mergeCell ref="B39:C39"/>
    <mergeCell ref="C11:H11"/>
    <mergeCell ref="B34:G34"/>
    <mergeCell ref="B28:G28"/>
    <mergeCell ref="A7:B7"/>
    <mergeCell ref="F13:H13"/>
    <mergeCell ref="A25:H25"/>
    <mergeCell ref="B42:C42"/>
    <mergeCell ref="C8:H8"/>
    <mergeCell ref="B16:H16"/>
    <mergeCell ref="G6:H6"/>
    <mergeCell ref="A37:H37"/>
    <mergeCell ref="B30:G30"/>
    <mergeCell ref="A27:H27"/>
    <mergeCell ref="C7:H7"/>
    <mergeCell ref="B33:G33"/>
    <mergeCell ref="A12:B12"/>
    <mergeCell ref="A18:H18"/>
    <mergeCell ref="A50:H50"/>
    <mergeCell ref="B38:C38"/>
    <mergeCell ref="A21:H21"/>
    <mergeCell ref="B44:C44"/>
    <mergeCell ref="A2:H2"/>
    <mergeCell ref="B41:C41"/>
    <mergeCell ref="A5:B5"/>
    <mergeCell ref="G5:H5"/>
    <mergeCell ref="B32:G32"/>
    <mergeCell ref="G45:H45"/>
    <mergeCell ref="B40:C40"/>
    <mergeCell ref="A23:H23"/>
    <mergeCell ref="A8:B8"/>
    <mergeCell ref="C6:E6"/>
    <mergeCell ref="A17:H17"/>
    <mergeCell ref="A22:H22"/>
    <mergeCell ref="A4:H4"/>
    <mergeCell ref="A35:B35"/>
    <mergeCell ref="C5:E5"/>
    <mergeCell ref="A20:H20"/>
    <mergeCell ref="B31:G31"/>
    <mergeCell ref="A10:B10"/>
    <mergeCell ref="A13:B13"/>
    <mergeCell ref="A19:H19"/>
    <mergeCell ref="C35:H35"/>
    <mergeCell ref="C13:D13"/>
    <mergeCell ref="A9:B9"/>
    <mergeCell ref="G9:H9"/>
  </mergeCells>
  <conditionalFormatting sqref="H29:H34">
    <cfRule type="expression" priority="1" dxfId="0">
      <formula>$H29="○"</formula>
    </cfRule>
    <cfRule type="expression" priority="2" dxfId="1">
      <formula>$H29="×"</formula>
    </cfRule>
  </conditionalFormatting>
  <conditionalFormatting sqref="C35:H35">
    <cfRule type="expression" priority="3" dxfId="0">
      <formula>$C$35="보낼 준비 완료!"</formula>
    </cfRule>
  </conditionalFormatting>
  <conditionalFormatting sqref="E39:E44">
    <cfRule type="expression" priority="4" dxfId="0">
      <formula>$E39="긍정"</formula>
    </cfRule>
    <cfRule type="expression" priority="5" dxfId="2">
      <formula>$E39="거절"</formula>
    </cfRule>
  </conditionalFormatting>
  <conditionalFormatting sqref="G39:G44">
    <cfRule type="expression" priority="6" dxfId="3">
      <formula>$G39="연락할 때"</formula>
    </cfRule>
  </conditionalFormatting>
  <dataValidations count="4">
    <dataValidation sqref="C9" showDropDown="0" showInputMessage="1" showErrorMessage="0" allowBlank="1" prompt="어떤 협업인가요?" type="list">
      <formula1>"공동 상품 만들기,콘텐츠 협업,팝업 공동 운영,제품 협찬,제휴 할인"</formula1>
    </dataValidation>
    <dataValidation sqref="H29:H34" showDropDown="0" showInputMessage="1" showErrorMessage="0" allowBlank="1" prompt="확인했으면 ○" type="list">
      <formula1>"○,×"</formula1>
    </dataValidation>
    <dataValidation sqref="D39:D44" showDropDown="0" showInputMessage="0" showErrorMessage="0" allowBlank="1" type="list">
      <formula1>"공동 상품 만들기,콘텐츠 협업,팝업 공동 운영,제품 협찬,제휴 할인"</formula1>
    </dataValidation>
    <dataValidation sqref="E39:E44" showDropDown="0" showInputMessage="1" showErrorMessage="0" allowBlank="1" prompt="답장 결과" type="list">
      <formula1>"대기,긍정,보류,거절"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협업 제안 메일 만들기</t>
        </is>
      </c>
    </row>
    <row r="2">
      <c r="A2" s="2" t="inlineStr">
        <is>
          <t>흰 칸을 채우면 메일 제목과 본문이 완성되고, 보낸 제안은 아래 표에서 다시 연락할 날까지 챙겨 줍니다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제안 정보 입력</t>
        </is>
      </c>
    </row>
    <row r="5" ht="30" customHeight="1">
      <c r="A5" s="5" t="inlineStr">
        <is>
          <t>상대 이름 (브랜드 · 크리에이터)</t>
        </is>
      </c>
      <c r="B5" s="6" t="n"/>
      <c r="C5" s="7" t="inlineStr">
        <is>
          <t>소소베이커리</t>
        </is>
      </c>
      <c r="D5" s="8" t="n"/>
      <c r="E5" s="8" t="n"/>
      <c r="F5" s="5" t="inlineStr">
        <is>
          <t>받는 분 호칭</t>
        </is>
      </c>
      <c r="G5" s="7" t="inlineStr">
        <is>
          <t>정○○ 대표님</t>
        </is>
      </c>
      <c r="H5" s="8" t="n"/>
    </row>
    <row r="6" ht="30" customHeight="1">
      <c r="A6" s="5" t="inlineStr">
        <is>
          <t>우리 이름 (가게 · 브랜드)</t>
        </is>
      </c>
      <c r="B6" s="6" t="n"/>
      <c r="C6" s="7" t="inlineStr">
        <is>
          <t>작은향 공방</t>
        </is>
      </c>
      <c r="D6" s="8" t="n"/>
      <c r="E6" s="8" t="n"/>
      <c r="F6" s="5" t="inlineStr">
        <is>
          <t>내 이름</t>
        </is>
      </c>
      <c r="G6" s="7" t="inlineStr">
        <is>
          <t>김○○ (대표)</t>
        </is>
      </c>
      <c r="H6" s="8" t="n"/>
    </row>
    <row r="7" ht="30" customHeight="1">
      <c r="A7" s="5" t="inlineStr">
        <is>
          <t>우리 한 줄 소개</t>
        </is>
      </c>
      <c r="B7" s="6" t="n"/>
      <c r="C7" s="7" t="inlineStr">
        <is>
          <t>동네에서 천연 향초와 디퓨저를 직접 만드는 작은 공방입니다.</t>
        </is>
      </c>
      <c r="D7" s="8" t="n"/>
      <c r="E7" s="8" t="n"/>
      <c r="F7" s="8" t="n"/>
      <c r="G7" s="8" t="n"/>
      <c r="H7" s="8" t="n"/>
    </row>
    <row r="8" ht="30" customHeight="1">
      <c r="A8" s="5" t="inlineStr">
        <is>
          <t>연락한 이유 (상대의 어떤 점)</t>
        </is>
      </c>
      <c r="B8" s="6" t="n"/>
      <c r="C8" s="7" t="inlineStr">
        <is>
          <t>계절마다 바뀌는 따뜻한 포장 디자인과 매장 분위기를</t>
        </is>
      </c>
      <c r="D8" s="8" t="n"/>
      <c r="E8" s="8" t="n"/>
      <c r="F8" s="8" t="n"/>
      <c r="G8" s="8" t="n"/>
      <c r="H8" s="8" t="n"/>
    </row>
    <row r="9" ht="30" customHeight="1">
      <c r="A9" s="5" t="inlineStr">
        <is>
          <t>제안 종류 (선택)</t>
        </is>
      </c>
      <c r="B9" s="6" t="n"/>
      <c r="C9" s="7" t="inlineStr">
        <is>
          <t>팝업 공동 운영</t>
        </is>
      </c>
      <c r="D9" s="8" t="n"/>
      <c r="E9" s="8" t="n"/>
      <c r="F9" s="5" t="inlineStr">
        <is>
          <t>기간</t>
        </is>
      </c>
      <c r="G9" s="7" t="inlineStr">
        <is>
          <t>11월 주말 2회</t>
        </is>
      </c>
      <c r="H9" s="8" t="n"/>
    </row>
    <row r="10" ht="30" customHeight="1">
      <c r="A10" s="5" t="inlineStr">
        <is>
          <t>구체적인 제안</t>
        </is>
      </c>
      <c r="B10" s="6" t="n"/>
      <c r="C10" s="7" t="inlineStr">
        <is>
          <t>빵 냄새와 어울리는 '베이커리 향' 향초를 함께 만들고, 베이커리 매장 한쪽에서 주말 팝업을 열고 싶습니다.</t>
        </is>
      </c>
      <c r="D10" s="8" t="n"/>
      <c r="E10" s="8" t="n"/>
      <c r="F10" s="8" t="n"/>
      <c r="G10" s="8" t="n"/>
      <c r="H10" s="8" t="n"/>
    </row>
    <row r="11" ht="30" customHeight="1">
      <c r="A11" s="5" t="inlineStr">
        <is>
          <t>조건 (비용 · 정산 · 제공)</t>
        </is>
      </c>
      <c r="B11" s="6" t="n"/>
      <c r="C11" s="7" t="inlineStr">
        <is>
          <t>부스 설치 · 운영은 저희가 맡고, 향초 판매 수익의 15%를 매장에 드립니다.</t>
        </is>
      </c>
      <c r="D11" s="8" t="n"/>
      <c r="E11" s="8" t="n"/>
      <c r="F11" s="8" t="n"/>
      <c r="G11" s="8" t="n"/>
      <c r="H11" s="8" t="n"/>
    </row>
    <row r="12" ht="30" customHeight="1">
      <c r="A12" s="5" t="inlineStr">
        <is>
          <t>상대가 얻는 것</t>
        </is>
      </c>
      <c r="B12" s="6" t="n"/>
      <c r="C12" s="7" t="inlineStr">
        <is>
          <t>주말 방문객에게 볼거리 제공, 공동 향초 판매 수익, 양쪽 SNS 동시 홍보</t>
        </is>
      </c>
      <c r="D12" s="8" t="n"/>
      <c r="E12" s="8" t="n"/>
      <c r="F12" s="8" t="n"/>
      <c r="G12" s="8" t="n"/>
      <c r="H12" s="8" t="n"/>
    </row>
    <row r="13" ht="30" customHeight="1">
      <c r="A13" s="5" t="inlineStr">
        <is>
          <t>답장 희망일</t>
        </is>
      </c>
      <c r="B13" s="6" t="n"/>
      <c r="C13" s="9" t="n">
        <v>46313</v>
      </c>
      <c r="D13" s="8" t="n"/>
      <c r="E13" s="5" t="inlineStr">
        <is>
          <t>내 연락처</t>
        </is>
      </c>
      <c r="F13" s="7" t="inlineStr">
        <is>
          <t>010-0000-0000 · hello@example.com</t>
        </is>
      </c>
      <c r="G13" s="8" t="n"/>
      <c r="H13" s="8" t="n"/>
    </row>
    <row r="15" ht="22" customHeight="1">
      <c r="A15" s="4" t="inlineStr">
        <is>
          <t>2. 완성된 메일 — 제목과 본문을 복사해 보내세요</t>
        </is>
      </c>
    </row>
    <row r="16" ht="28" customHeight="1">
      <c r="A16" s="5" t="inlineStr">
        <is>
          <t>제목</t>
        </is>
      </c>
      <c r="B16" s="10">
        <f>IF(C5="","","[협업 제안] "&amp;IF(C6="","",C6&amp;" × ")&amp;C5&amp;IF(C9="",""," "&amp;C9&amp;" 제안"))</f>
        <v/>
      </c>
      <c r="C16" s="11" t="n"/>
      <c r="D16" s="11" t="n"/>
      <c r="E16" s="11" t="n"/>
      <c r="F16" s="11" t="n"/>
      <c r="G16" s="11" t="n"/>
      <c r="H16" s="11" t="n"/>
    </row>
    <row r="17" ht="30" customHeight="1">
      <c r="A17" s="7">
        <f>IF(C5="","","안녕하세요, "&amp;IF(G5="",C5&amp;" 담당자님",G5)&amp;". "&amp;IF(C6="","",C6&amp;"의 ")&amp;G6&amp;"입니다.")</f>
        <v/>
      </c>
      <c r="B17" s="8" t="n"/>
      <c r="C17" s="8" t="n"/>
      <c r="D17" s="8" t="n"/>
      <c r="E17" s="8" t="n"/>
      <c r="F17" s="8" t="n"/>
      <c r="G17" s="8" t="n"/>
      <c r="H17" s="8" t="n"/>
    </row>
    <row r="18" ht="30" customHeight="1">
      <c r="A18" s="7">
        <f>IF(OR(C5="",C7=""),"","저희는 "&amp;C7)</f>
        <v/>
      </c>
      <c r="B18" s="8" t="n"/>
      <c r="C18" s="8" t="n"/>
      <c r="D18" s="8" t="n"/>
      <c r="E18" s="8" t="n"/>
      <c r="F18" s="8" t="n"/>
      <c r="G18" s="8" t="n"/>
      <c r="H18" s="8" t="n"/>
    </row>
    <row r="19" ht="30" customHeight="1">
      <c r="A19" s="7">
        <f>IF(OR(C5="",C8=""),"","평소 "&amp;C5&amp;"의 "&amp;C8&amp;" 인상 깊게 보고 연락드렸습니다.")</f>
        <v/>
      </c>
      <c r="B19" s="8" t="n"/>
      <c r="C19" s="8" t="n"/>
      <c r="D19" s="8" t="n"/>
      <c r="E19" s="8" t="n"/>
      <c r="F19" s="8" t="n"/>
      <c r="G19" s="8" t="n"/>
      <c r="H19" s="8" t="n"/>
    </row>
    <row r="20" ht="30" customHeight="1">
      <c r="A20" s="7">
        <f>IF(OR(C5="",C9=""),"",IF(G9="","","앞으로 "&amp;G9&amp;" 동안 ")&amp;"함께 '"&amp;C9&amp;"'을(를) 해 보고 싶어 제안드립니다.")</f>
        <v/>
      </c>
      <c r="B20" s="8" t="n"/>
      <c r="C20" s="8" t="n"/>
      <c r="D20" s="8" t="n"/>
      <c r="E20" s="8" t="n"/>
      <c r="F20" s="8" t="n"/>
      <c r="G20" s="8" t="n"/>
      <c r="H20" s="8" t="n"/>
    </row>
    <row r="21" ht="30" customHeight="1">
      <c r="A21" s="7">
        <f>IF(OR(C5="",C10=""),"","■ 제안 내용: "&amp;C10)</f>
        <v/>
      </c>
      <c r="B21" s="8" t="n"/>
      <c r="C21" s="8" t="n"/>
      <c r="D21" s="8" t="n"/>
      <c r="E21" s="8" t="n"/>
      <c r="F21" s="8" t="n"/>
      <c r="G21" s="8" t="n"/>
      <c r="H21" s="8" t="n"/>
    </row>
    <row r="22" ht="30" customHeight="1">
      <c r="A22" s="7">
        <f>IF(OR(C5="",C11=""),"","■ 조건: "&amp;C11)</f>
        <v/>
      </c>
      <c r="B22" s="8" t="n"/>
      <c r="C22" s="8" t="n"/>
      <c r="D22" s="8" t="n"/>
      <c r="E22" s="8" t="n"/>
      <c r="F22" s="8" t="n"/>
      <c r="G22" s="8" t="n"/>
      <c r="H22" s="8" t="n"/>
    </row>
    <row r="23" ht="30" customHeight="1">
      <c r="A23" s="7">
        <f>IF(OR(C5="",C12=""),"","■ 함께하면 좋은 점: "&amp;C12)</f>
        <v/>
      </c>
      <c r="B23" s="8" t="n"/>
      <c r="C23" s="8" t="n"/>
      <c r="D23" s="8" t="n"/>
      <c r="E23" s="8" t="n"/>
      <c r="F23" s="8" t="n"/>
      <c r="G23" s="8" t="n"/>
      <c r="H23" s="8" t="n"/>
    </row>
    <row r="24" ht="30" customHeight="1">
      <c r="A24" s="7">
        <f>IF(C5="","","부담 없이 "&amp;IF(C13="","편하실 때",MONTH(C13)&amp;"월 "&amp;DAY(C13)&amp;"일"&amp;"까지")&amp;" 답장 주시거나, 15분 정도 짧은 통화가 가능할지 알려 주시면 감사하겠습니다.")</f>
        <v/>
      </c>
      <c r="B24" s="8" t="n"/>
      <c r="C24" s="8" t="n"/>
      <c r="D24" s="8" t="n"/>
      <c r="E24" s="8" t="n"/>
      <c r="F24" s="8" t="n"/>
      <c r="G24" s="8" t="n"/>
      <c r="H24" s="8" t="n"/>
    </row>
    <row r="25" ht="30" customHeight="1">
      <c r="A25" s="7">
        <f>IF(C5="","","감사합니다. "&amp;C6&amp;" "&amp;G6&amp;" 드림"&amp;IF(F13="",""," · "&amp;F13))</f>
        <v/>
      </c>
      <c r="B25" s="8" t="n"/>
      <c r="C25" s="8" t="n"/>
      <c r="D25" s="8" t="n"/>
      <c r="E25" s="8" t="n"/>
      <c r="F25" s="8" t="n"/>
      <c r="G25" s="8" t="n"/>
      <c r="H25" s="8" t="n"/>
    </row>
    <row r="27" ht="22" customHeight="1">
      <c r="A27" s="4" t="inlineStr">
        <is>
          <t>3. 보내기 전 확인 — 모두 ○가 되면 보내세요</t>
        </is>
      </c>
    </row>
    <row r="28" ht="24" customHeight="1">
      <c r="A28" s="12" t="inlineStr">
        <is>
          <t>번호</t>
        </is>
      </c>
      <c r="B28" s="12" t="inlineStr">
        <is>
          <t>확인할 것</t>
        </is>
      </c>
      <c r="C28" s="13" t="n"/>
      <c r="D28" s="13" t="n"/>
      <c r="E28" s="13" t="n"/>
      <c r="F28" s="13" t="n"/>
      <c r="G28" s="13" t="n"/>
      <c r="H28" s="12" t="inlineStr">
        <is>
          <t>확인</t>
        </is>
      </c>
    </row>
    <row r="29" ht="22" customHeight="1">
      <c r="A29" s="14" t="n">
        <v>1</v>
      </c>
      <c r="B29" s="7" t="inlineStr">
        <is>
          <t>상대 이름 · 받는 분 이름 철자를 확인했다</t>
        </is>
      </c>
      <c r="C29" s="8" t="n"/>
      <c r="D29" s="8" t="n"/>
      <c r="E29" s="8" t="n"/>
      <c r="F29" s="8" t="n"/>
      <c r="G29" s="8" t="n"/>
      <c r="H29" s="14" t="inlineStr">
        <is>
          <t>○</t>
        </is>
      </c>
    </row>
    <row r="30" ht="22" customHeight="1">
      <c r="A30" s="14" t="n">
        <v>2</v>
      </c>
      <c r="B30" s="7" t="inlineStr">
        <is>
          <t>상대를 보고 연락한 이유를 구체적으로 적었다</t>
        </is>
      </c>
      <c r="C30" s="8" t="n"/>
      <c r="D30" s="8" t="n"/>
      <c r="E30" s="8" t="n"/>
      <c r="F30" s="8" t="n"/>
      <c r="G30" s="8" t="n"/>
      <c r="H30" s="14" t="inlineStr">
        <is>
          <t>○</t>
        </is>
      </c>
    </row>
    <row r="31" ht="22" customHeight="1">
      <c r="A31" s="14" t="n">
        <v>3</v>
      </c>
      <c r="B31" s="7" t="inlineStr">
        <is>
          <t>비용 · 기간 조건을 숫자로 적었다</t>
        </is>
      </c>
      <c r="C31" s="8" t="n"/>
      <c r="D31" s="8" t="n"/>
      <c r="E31" s="8" t="n"/>
      <c r="F31" s="8" t="n"/>
      <c r="G31" s="8" t="n"/>
      <c r="H31" s="14" t="inlineStr">
        <is>
          <t>○</t>
        </is>
      </c>
    </row>
    <row r="32" ht="22" customHeight="1">
      <c r="A32" s="14" t="n">
        <v>4</v>
      </c>
      <c r="B32" s="7" t="inlineStr">
        <is>
          <t>우리 소개서나 포트폴리오 링크를 첨부했다</t>
        </is>
      </c>
      <c r="C32" s="8" t="n"/>
      <c r="D32" s="8" t="n"/>
      <c r="E32" s="8" t="n"/>
      <c r="F32" s="8" t="n"/>
      <c r="G32" s="8" t="n"/>
      <c r="H32" s="14" t="inlineStr">
        <is>
          <t>○</t>
        </is>
      </c>
    </row>
    <row r="33" ht="22" customHeight="1">
      <c r="A33" s="14" t="n">
        <v>5</v>
      </c>
      <c r="B33" s="7" t="inlineStr">
        <is>
          <t>답장 희망일을 적었다</t>
        </is>
      </c>
      <c r="C33" s="8" t="n"/>
      <c r="D33" s="8" t="n"/>
      <c r="E33" s="8" t="n"/>
      <c r="F33" s="8" t="n"/>
      <c r="G33" s="8" t="n"/>
      <c r="H33" s="14" t="inlineStr">
        <is>
          <t>○</t>
        </is>
      </c>
    </row>
    <row r="34" ht="22" customHeight="1">
      <c r="A34" s="14" t="n">
        <v>6</v>
      </c>
      <c r="B34" s="7" t="inlineStr">
        <is>
          <t>맞춤법 · 말투를 소리 내어 읽어 봤다</t>
        </is>
      </c>
      <c r="C34" s="8" t="n"/>
      <c r="D34" s="8" t="n"/>
      <c r="E34" s="8" t="n"/>
      <c r="F34" s="8" t="n"/>
      <c r="G34" s="8" t="n"/>
      <c r="H34" s="14" t="inlineStr">
        <is>
          <t>×</t>
        </is>
      </c>
    </row>
    <row r="35" ht="24" customHeight="1">
      <c r="A35" s="5" t="inlineStr">
        <is>
          <t>확인 결과 (자동)</t>
        </is>
      </c>
      <c r="B35" s="6" t="n"/>
      <c r="C35" s="15">
        <f>IF(COUNTA(H29:H34)=0,"",IF(COUNTIF(H29:H34,"○")=6,"보낼 준비 완료!","남은 확인 "&amp;(6-COUNTIF(H29:H34,"○"))&amp;"개"))</f>
        <v/>
      </c>
      <c r="D35" s="11" t="n"/>
      <c r="E35" s="11" t="n"/>
      <c r="F35" s="11" t="n"/>
      <c r="G35" s="11" t="n"/>
      <c r="H35" s="11" t="n"/>
    </row>
    <row r="37" ht="22" customHeight="1">
      <c r="A37" s="4" t="inlineStr">
        <is>
          <t>4. 보낸 제안 기록 — 답이 없으면 5일 뒤 다시 연락</t>
        </is>
      </c>
    </row>
    <row r="38" ht="30" customHeight="1">
      <c r="A38" s="12" t="inlineStr">
        <is>
          <t>보낸 날</t>
        </is>
      </c>
      <c r="B38" s="12" t="inlineStr">
        <is>
          <t>상대</t>
        </is>
      </c>
      <c r="C38" s="13" t="n"/>
      <c r="D38" s="12" t="inlineStr">
        <is>
          <t>제안 종류</t>
        </is>
      </c>
      <c r="E38" s="12" t="inlineStr">
        <is>
          <t>결과</t>
        </is>
      </c>
      <c r="F38" s="12" t="inlineStr">
        <is>
          <t>다시 연락할 날</t>
        </is>
      </c>
      <c r="G38" s="12" t="inlineStr">
        <is>
          <t>알림(자동)</t>
        </is>
      </c>
      <c r="H38" s="12" t="inlineStr">
        <is>
          <t>메모</t>
        </is>
      </c>
    </row>
    <row r="39" ht="28" customHeight="1">
      <c r="A39" s="9" t="n">
        <v>46296</v>
      </c>
      <c r="B39" s="7" t="inlineStr">
        <is>
          <t>소소베이커리</t>
        </is>
      </c>
      <c r="C39" s="8" t="n"/>
      <c r="D39" s="16" t="inlineStr">
        <is>
          <t>팝업 공동 운영</t>
        </is>
      </c>
      <c r="E39" s="14" t="inlineStr">
        <is>
          <t>대기</t>
        </is>
      </c>
      <c r="F39" s="17">
        <f>IF(A39="","",IF(OR(E39="",E39="대기"),A39+5,""))</f>
        <v/>
      </c>
      <c r="G39" s="18">
        <f>IF(OR(A39="",F39=""),"",IF(F39&lt;=TODAY(),"연락할 때","D-"&amp;(F39-TODAY())))</f>
        <v/>
      </c>
      <c r="H39" s="19" t="inlineStr">
        <is>
          <t>대표님 메일로 보냄</t>
        </is>
      </c>
    </row>
    <row r="40" ht="28" customHeight="1">
      <c r="A40" s="9" t="n">
        <v>46290</v>
      </c>
      <c r="B40" s="7" t="inlineStr">
        <is>
          <t>○○꽃집</t>
        </is>
      </c>
      <c r="C40" s="8" t="n"/>
      <c r="D40" s="16" t="inlineStr">
        <is>
          <t>공동 상품 만들기</t>
        </is>
      </c>
      <c r="E40" s="14" t="inlineStr">
        <is>
          <t>긍정</t>
        </is>
      </c>
      <c r="F40" s="17">
        <f>IF(A40="","",IF(OR(E40="",E40="대기"),A40+5,""))</f>
        <v/>
      </c>
      <c r="G40" s="18">
        <f>IF(OR(A40="",F40=""),"",IF(F40&lt;=TODAY(),"연락할 때","D-"&amp;(F40-TODAY())))</f>
        <v/>
      </c>
      <c r="H40" s="19" t="inlineStr">
        <is>
          <t>11/3 미팅</t>
        </is>
      </c>
    </row>
    <row r="41" ht="28" customHeight="1">
      <c r="A41" s="9" t="n">
        <v>46303</v>
      </c>
      <c r="B41" s="7" t="inlineStr">
        <is>
          <t>○○문구점</t>
        </is>
      </c>
      <c r="C41" s="8" t="n"/>
      <c r="D41" s="16" t="inlineStr">
        <is>
          <t>제휴 할인</t>
        </is>
      </c>
      <c r="E41" s="14" t="inlineStr">
        <is>
          <t>대기</t>
        </is>
      </c>
      <c r="F41" s="17">
        <f>IF(A41="","",IF(OR(E41="",E41="대기"),A41+5,""))</f>
        <v/>
      </c>
      <c r="G41" s="18">
        <f>IF(OR(A41="",F41=""),"",IF(F41&lt;=TODAY(),"연락할 때","D-"&amp;(F41-TODAY())))</f>
        <v/>
      </c>
      <c r="H41" s="19" t="inlineStr"/>
    </row>
    <row r="42" ht="28" customHeight="1">
      <c r="A42" s="9" t="n">
        <v>46285</v>
      </c>
      <c r="B42" s="7" t="inlineStr">
        <is>
          <t>○○카페</t>
        </is>
      </c>
      <c r="C42" s="8" t="n"/>
      <c r="D42" s="16" t="inlineStr">
        <is>
          <t>콘텐츠 협업</t>
        </is>
      </c>
      <c r="E42" s="14" t="inlineStr">
        <is>
          <t>거절</t>
        </is>
      </c>
      <c r="F42" s="17">
        <f>IF(A42="","",IF(OR(E42="",E42="대기"),A42+5,""))</f>
        <v/>
      </c>
      <c r="G42" s="18">
        <f>IF(OR(A42="",F42=""),"",IF(F42&lt;=TODAY(),"연락할 때","D-"&amp;(F42-TODAY())))</f>
        <v/>
      </c>
      <c r="H42" s="19" t="inlineStr">
        <is>
          <t>내년 봄 다시</t>
        </is>
      </c>
    </row>
    <row r="43" ht="28" customHeight="1">
      <c r="A43" s="9" t="n"/>
      <c r="B43" s="7" t="n"/>
      <c r="C43" s="8" t="n"/>
      <c r="D43" s="16" t="n"/>
      <c r="E43" s="14" t="n"/>
      <c r="F43" s="17">
        <f>IF(A43="","",IF(OR(E43="",E43="대기"),A43+5,""))</f>
        <v/>
      </c>
      <c r="G43" s="18">
        <f>IF(OR(A43="",F43=""),"",IF(F43&lt;=TODAY(),"연락할 때","D-"&amp;(F43-TODAY())))</f>
        <v/>
      </c>
      <c r="H43" s="19" t="n"/>
    </row>
    <row r="44" ht="28" customHeight="1">
      <c r="A44" s="9" t="n"/>
      <c r="B44" s="7" t="n"/>
      <c r="C44" s="8" t="n"/>
      <c r="D44" s="16" t="n"/>
      <c r="E44" s="14" t="n"/>
      <c r="F44" s="17">
        <f>IF(A44="","",IF(OR(E44="",E44="대기"),A44+5,""))</f>
        <v/>
      </c>
      <c r="G44" s="18">
        <f>IF(OR(A44="",F44=""),"",IF(F44&lt;=TODAY(),"연락할 때","D-"&amp;(F44-TODAY())))</f>
        <v/>
      </c>
      <c r="H44" s="19" t="n"/>
    </row>
    <row r="45" ht="24" customHeight="1">
      <c r="A45" s="5" t="inlineStr">
        <is>
          <t>보낸 제안</t>
        </is>
      </c>
      <c r="B45" s="6" t="n"/>
      <c r="C45" s="15">
        <f>IF(COUNTA(A39:A44)=0,"",COUNTA(A39:A44)&amp;"건")</f>
        <v/>
      </c>
      <c r="D45" s="5" t="inlineStr">
        <is>
          <t>긍정 답장</t>
        </is>
      </c>
      <c r="E45" s="15">
        <f>IF(COUNTA(A39:A44)=0,"",COUNTIF(E39:E44,"긍정")&amp;"건")</f>
        <v/>
      </c>
      <c r="F45" s="5" t="inlineStr">
        <is>
          <t>긍정 비율</t>
        </is>
      </c>
      <c r="G45" s="20">
        <f>IFERROR(COUNTIF(E39:E44,"긍정")/COUNTA(A39:A44),"")</f>
        <v/>
      </c>
      <c r="H45" s="11" t="n"/>
    </row>
    <row r="47">
      <c r="A47" s="21" t="inlineStr">
        <is>
          <t>쓰는 법</t>
        </is>
      </c>
    </row>
    <row r="48">
      <c r="A48" s="22" t="inlineStr">
        <is>
          <t>1. 1번 흰 칸을 채우면 2번에 메일 제목과 본문이 문장으로 완성됩니다. 빈칸은 문장에서 자동으로 빠져요.</t>
        </is>
      </c>
    </row>
    <row r="49">
      <c r="A49" s="22" t="inlineStr">
        <is>
          <t>2. '연락한 이유'에는 상대의 어떤 점을 봤는지 구체적으로 적으세요(예: 계절마다 바뀌는 포장 디자인을).</t>
        </is>
      </c>
    </row>
    <row r="50">
      <c r="A50" s="22" t="inlineStr">
        <is>
          <t>3. 보낸 뒤 4번 표에 기록하면, 답이 없을 때 5일 뒤 '연락할 때'로 알려 줍니다.</t>
        </is>
      </c>
    </row>
    <row r="51">
      <c r="A51" s="22" t="inlineStr">
        <is>
          <t>4. 계약 · 정산 조건이 커지면 서면 계약을 하고, 필요하면 전문가와 확인하세요.</t>
        </is>
      </c>
    </row>
  </sheetData>
  <mergeCells count="60">
    <mergeCell ref="A48:H48"/>
    <mergeCell ref="C10:H10"/>
    <mergeCell ref="A15:H15"/>
    <mergeCell ref="A24:H24"/>
    <mergeCell ref="A11:B11"/>
    <mergeCell ref="A51:H51"/>
    <mergeCell ref="A45:B45"/>
    <mergeCell ref="C9:E9"/>
    <mergeCell ref="A49:H49"/>
    <mergeCell ref="A1:H1"/>
    <mergeCell ref="C12:H12"/>
    <mergeCell ref="A6:B6"/>
    <mergeCell ref="B29:G29"/>
    <mergeCell ref="B43:C43"/>
    <mergeCell ref="B39:C39"/>
    <mergeCell ref="C11:H11"/>
    <mergeCell ref="B34:G34"/>
    <mergeCell ref="B28:G28"/>
    <mergeCell ref="A7:B7"/>
    <mergeCell ref="F13:H13"/>
    <mergeCell ref="A25:H25"/>
    <mergeCell ref="B42:C42"/>
    <mergeCell ref="C8:H8"/>
    <mergeCell ref="B16:H16"/>
    <mergeCell ref="G6:H6"/>
    <mergeCell ref="A37:H37"/>
    <mergeCell ref="B30:G30"/>
    <mergeCell ref="A27:H27"/>
    <mergeCell ref="C7:H7"/>
    <mergeCell ref="B33:G33"/>
    <mergeCell ref="A12:B12"/>
    <mergeCell ref="A18:H18"/>
    <mergeCell ref="A50:H50"/>
    <mergeCell ref="B38:C38"/>
    <mergeCell ref="A21:H21"/>
    <mergeCell ref="B44:C44"/>
    <mergeCell ref="A2:H2"/>
    <mergeCell ref="B41:C41"/>
    <mergeCell ref="A5:B5"/>
    <mergeCell ref="G5:H5"/>
    <mergeCell ref="B32:G32"/>
    <mergeCell ref="G45:H45"/>
    <mergeCell ref="B40:C40"/>
    <mergeCell ref="A23:H23"/>
    <mergeCell ref="A8:B8"/>
    <mergeCell ref="C6:E6"/>
    <mergeCell ref="A17:H17"/>
    <mergeCell ref="A22:H22"/>
    <mergeCell ref="A4:H4"/>
    <mergeCell ref="A35:B35"/>
    <mergeCell ref="C5:E5"/>
    <mergeCell ref="A20:H20"/>
    <mergeCell ref="B31:G31"/>
    <mergeCell ref="A10:B10"/>
    <mergeCell ref="A13:B13"/>
    <mergeCell ref="A19:H19"/>
    <mergeCell ref="C35:H35"/>
    <mergeCell ref="C13:D13"/>
    <mergeCell ref="A9:B9"/>
    <mergeCell ref="G9:H9"/>
  </mergeCells>
  <conditionalFormatting sqref="H29:H34">
    <cfRule type="expression" priority="1" dxfId="0">
      <formula>$H29="○"</formula>
    </cfRule>
    <cfRule type="expression" priority="2" dxfId="1">
      <formula>$H29="×"</formula>
    </cfRule>
  </conditionalFormatting>
  <conditionalFormatting sqref="C35:H35">
    <cfRule type="expression" priority="3" dxfId="0">
      <formula>$C$35="보낼 준비 완료!"</formula>
    </cfRule>
  </conditionalFormatting>
  <conditionalFormatting sqref="E39:E44">
    <cfRule type="expression" priority="4" dxfId="0">
      <formula>$E39="긍정"</formula>
    </cfRule>
    <cfRule type="expression" priority="5" dxfId="2">
      <formula>$E39="거절"</formula>
    </cfRule>
  </conditionalFormatting>
  <conditionalFormatting sqref="G39:G44">
    <cfRule type="expression" priority="6" dxfId="3">
      <formula>$G39="연락할 때"</formula>
    </cfRule>
  </conditionalFormatting>
  <dataValidations count="4">
    <dataValidation sqref="C9" showDropDown="0" showInputMessage="1" showErrorMessage="0" allowBlank="1" prompt="어떤 협업인가요?" type="list">
      <formula1>"공동 상품 만들기,콘텐츠 협업,팝업 공동 운영,제품 협찬,제휴 할인"</formula1>
    </dataValidation>
    <dataValidation sqref="H29:H34" showDropDown="0" showInputMessage="1" showErrorMessage="0" allowBlank="1" prompt="확인했으면 ○" type="list">
      <formula1>"○,×"</formula1>
    </dataValidation>
    <dataValidation sqref="D39:D44" showDropDown="0" showInputMessage="0" showErrorMessage="0" allowBlank="1" type="list">
      <formula1>"공동 상품 만들기,콘텐츠 협업,팝업 공동 운영,제품 협찬,제휴 할인"</formula1>
    </dataValidation>
    <dataValidation sqref="E39:E44" showDropDown="0" showInputMessage="1" showErrorMessage="0" allowBlank="1" prompt="답장 결과" type="list">
      <formula1>"대기,긍정,보류,거절"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