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 안내문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FFFFFF"/>
      <sz val="11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1F2A1F"/>
      <sz val="16"/>
    </font>
    <font>
      <name val="맑은 고딕"/>
      <color rgb="001F2A1F"/>
      <sz val="11"/>
    </font>
    <font>
      <name val="맑은 고딕"/>
      <b val="1"/>
      <color rgb="001F2A1F"/>
      <sz val="11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2F7D4F"/>
      </patternFill>
    </fill>
    <fill>
      <patternFill patternType="solid">
        <fgColor rgb="00E6F1EA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5" fillId="0" borderId="2" applyAlignment="1" pivotButton="0" quotePrefix="0" xfId="0">
      <alignment horizontal="left" vertical="center" wrapText="1"/>
    </xf>
    <xf numFmtId="164" fontId="5" fillId="0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0" fillId="4" borderId="2" pivotButton="0" quotePrefix="0" xfId="0"/>
    <xf numFmtId="0" fontId="6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center" vertical="center" wrapText="1"/>
    </xf>
    <xf numFmtId="0" fontId="9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10" fillId="0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left" vertical="center" wrapText="1"/>
    </xf>
    <xf numFmtId="0" fontId="11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2" customWidth="1" min="3" max="3"/>
    <col width="12" customWidth="1" min="4" max="4"/>
    <col width="11" customWidth="1" min="5" max="5"/>
    <col width="13" customWidth="1" min="6" max="6"/>
    <col width="13" customWidth="1" min="7" max="7"/>
    <col width="17" customWidth="1" min="8" max="8"/>
  </cols>
  <sheetData>
    <row r="1" ht="34" customHeight="1">
      <c r="A1" s="1" t="inlineStr">
        <is>
          <t>고객 안내문 만들기</t>
        </is>
      </c>
    </row>
    <row r="2">
      <c r="A2" s="2" t="inlineStr">
        <is>
          <t>상황을 고르고 흰 칸을 채우면 아래에 안내문 문장이 자동으로 완성됩니다 (가게 앞 · SNS · 문자용)</t>
        </is>
      </c>
      <c r="B2" s="3" t="n"/>
      <c r="C2" s="3" t="n"/>
      <c r="D2" s="3" t="n"/>
      <c r="E2" s="3" t="n"/>
      <c r="F2" s="3" t="n"/>
      <c r="G2" s="3" t="n"/>
      <c r="H2" s="3" t="n"/>
    </row>
    <row r="4" ht="22" customHeight="1">
      <c r="A4" s="4" t="inlineStr">
        <is>
          <t>1. 안내 정보 입력</t>
        </is>
      </c>
    </row>
    <row r="5" ht="24" customHeight="1">
      <c r="A5" s="5" t="inlineStr">
        <is>
          <t>상황 (선택)</t>
        </is>
      </c>
      <c r="B5" s="6" t="n"/>
      <c r="C5" s="7" t="n"/>
      <c r="D5" s="8" t="n"/>
      <c r="E5" s="8" t="n"/>
      <c r="F5" s="5" t="inlineStr">
        <is>
          <t>가게 이름</t>
        </is>
      </c>
      <c r="G5" s="9" t="n"/>
      <c r="H5" s="8" t="n"/>
    </row>
    <row r="6" ht="24" customHeight="1">
      <c r="A6" s="5" t="inlineStr">
        <is>
          <t>시작일 · 적용일</t>
        </is>
      </c>
      <c r="B6" s="6" t="n"/>
      <c r="C6" s="10" t="n"/>
      <c r="D6" s="8" t="n"/>
      <c r="E6" s="5" t="inlineStr">
        <is>
          <t>종료일 (없으면 비워 두기)</t>
        </is>
      </c>
      <c r="F6" s="6" t="n"/>
      <c r="G6" s="10" t="n"/>
      <c r="H6" s="8" t="n"/>
    </row>
    <row r="7" ht="24" customHeight="1">
      <c r="A7" s="5" t="inlineStr">
        <is>
          <t>바뀌기 전</t>
        </is>
      </c>
      <c r="B7" s="6" t="n"/>
      <c r="C7" s="9" t="n"/>
      <c r="D7" s="8" t="n"/>
      <c r="E7" s="8" t="n"/>
      <c r="F7" s="5" t="inlineStr">
        <is>
          <t>바뀐 후</t>
        </is>
      </c>
      <c r="G7" s="9" t="n"/>
      <c r="H7" s="8" t="n"/>
    </row>
    <row r="8" ht="24" customHeight="1">
      <c r="A8" s="5" t="inlineStr">
        <is>
          <t>이유</t>
        </is>
      </c>
      <c r="B8" s="6" t="n"/>
      <c r="C8" s="9" t="n"/>
      <c r="D8" s="8" t="n"/>
      <c r="E8" s="8" t="n"/>
      <c r="F8" s="8" t="n"/>
      <c r="G8" s="8" t="n"/>
      <c r="H8" s="8" t="n"/>
    </row>
    <row r="9" ht="32" customHeight="1">
      <c r="A9" s="5" t="inlineStr">
        <is>
          <t>고객님께 부탁할 일
(비우면 기본 문장)</t>
        </is>
      </c>
      <c r="B9" s="6" t="n"/>
      <c r="C9" s="9" t="n"/>
      <c r="D9" s="8" t="n"/>
      <c r="E9" s="8" t="n"/>
      <c r="F9" s="8" t="n"/>
      <c r="G9" s="8" t="n"/>
      <c r="H9" s="8" t="n"/>
    </row>
    <row r="10" ht="24" customHeight="1">
      <c r="A10" s="5" t="inlineStr">
        <is>
          <t>문의 방법</t>
        </is>
      </c>
      <c r="B10" s="6" t="n"/>
      <c r="C10" s="9" t="n"/>
      <c r="D10" s="8" t="n"/>
      <c r="E10" s="8" t="n"/>
      <c r="F10" s="8" t="n"/>
      <c r="G10" s="8" t="n"/>
      <c r="H10" s="8" t="n"/>
    </row>
    <row r="11" ht="24" customHeight="1">
      <c r="A11" s="5" t="inlineStr">
        <is>
          <t>기간 표시 (자동)</t>
        </is>
      </c>
      <c r="B11" s="6" t="n"/>
      <c r="C11" s="11">
        <f>IF(C6="","",MONTH(C6)&amp;"월 "&amp;DAY(C6)&amp;"일"&amp;"("&amp;INDEX($B$29:$H$29,WEEKDAY(C6))&amp;")"&amp;IF(G6="",""," ~ "&amp;MONTH(G6)&amp;"월 "&amp;DAY(G6)&amp;"일"&amp;"("&amp;INDEX($B$29:$H$29,WEEKDAY(G6))&amp;")"))</f>
        <v/>
      </c>
      <c r="D11" s="12" t="n"/>
      <c r="E11" s="12" t="n"/>
      <c r="F11" s="12" t="n"/>
      <c r="G11" s="12" t="n"/>
      <c r="H11" s="12" t="n"/>
    </row>
    <row r="13" ht="22" customHeight="1">
      <c r="A13" s="4" t="inlineStr">
        <is>
          <t>2. 완성된 안내문 — 그대로 복사해 가게 앞 · SNS · 문자에 쓰세요</t>
        </is>
      </c>
    </row>
    <row r="14" ht="36" customHeight="1">
      <c r="A14" s="13">
        <f>IF(C5="","","[안내] "&amp;IFERROR(VLOOKUP(C5,$A$31:$H$37,2,FALSE),"")&amp;" 안내")</f>
        <v/>
      </c>
      <c r="B14" s="8" t="n"/>
      <c r="C14" s="8" t="n"/>
      <c r="D14" s="8" t="n"/>
      <c r="E14" s="8" t="n"/>
      <c r="F14" s="8" t="n"/>
      <c r="G14" s="8" t="n"/>
      <c r="H14" s="8" t="n"/>
    </row>
    <row r="15" ht="26" customHeight="1">
      <c r="A15" s="14">
        <f>IF(C5="","","안녕하세요, "&amp;IF(G5="","저희 가게",G5)&amp;"입니다. 늘 찾아 주셔서 감사합니다.")</f>
        <v/>
      </c>
      <c r="B15" s="8" t="n"/>
      <c r="C15" s="8" t="n"/>
      <c r="D15" s="8" t="n"/>
      <c r="E15" s="8" t="n"/>
      <c r="F15" s="8" t="n"/>
      <c r="G15" s="8" t="n"/>
      <c r="H15" s="8" t="n"/>
    </row>
    <row r="16" ht="26" customHeight="1">
      <c r="A16" s="14">
        <f>IF(C5="","",IFERROR(VLOOKUP(C5,$A$31:$H$37,3,FALSE),""))</f>
        <v/>
      </c>
      <c r="B16" s="8" t="n"/>
      <c r="C16" s="8" t="n"/>
      <c r="D16" s="8" t="n"/>
      <c r="E16" s="8" t="n"/>
      <c r="F16" s="8" t="n"/>
      <c r="G16" s="8" t="n"/>
      <c r="H16" s="8" t="n"/>
    </row>
    <row r="17" ht="26" customHeight="1">
      <c r="A17" s="15">
        <f>IF(OR(C5="",C11=""),"","■ "&amp;IFERROR(VLOOKUP(C5,$A$31:$H$37,5,FALSE),"")&amp;": "&amp;C11)</f>
        <v/>
      </c>
      <c r="B17" s="8" t="n"/>
      <c r="C17" s="8" t="n"/>
      <c r="D17" s="8" t="n"/>
      <c r="E17" s="8" t="n"/>
      <c r="F17" s="8" t="n"/>
      <c r="G17" s="8" t="n"/>
      <c r="H17" s="8" t="n"/>
    </row>
    <row r="18" ht="26" customHeight="1">
      <c r="A18" s="14">
        <f>IF(OR(C5="",AND(C7="",G7="")),"","■ 바뀌는 내용: "&amp;IF(C7="","",C7&amp;" → ")&amp;G7)</f>
        <v/>
      </c>
      <c r="B18" s="8" t="n"/>
      <c r="C18" s="8" t="n"/>
      <c r="D18" s="8" t="n"/>
      <c r="E18" s="8" t="n"/>
      <c r="F18" s="8" t="n"/>
      <c r="G18" s="8" t="n"/>
      <c r="H18" s="8" t="n"/>
    </row>
    <row r="19" ht="26" customHeight="1">
      <c r="A19" s="14">
        <f>IF(OR(C5="",C8=""),"","■ 이유: "&amp;C8)</f>
        <v/>
      </c>
      <c r="B19" s="8" t="n"/>
      <c r="C19" s="8" t="n"/>
      <c r="D19" s="8" t="n"/>
      <c r="E19" s="8" t="n"/>
      <c r="F19" s="8" t="n"/>
      <c r="G19" s="8" t="n"/>
      <c r="H19" s="8" t="n"/>
    </row>
    <row r="20" ht="26" customHeight="1">
      <c r="A20" s="14">
        <f>IF(C5="","","■ 부탁드릴 일: "&amp;IF(C9="",IFERROR(VLOOKUP(C5,$A$31:$H$37,6,FALSE),""),C9))</f>
        <v/>
      </c>
      <c r="B20" s="8" t="n"/>
      <c r="C20" s="8" t="n"/>
      <c r="D20" s="8" t="n"/>
      <c r="E20" s="8" t="n"/>
      <c r="F20" s="8" t="n"/>
      <c r="G20" s="8" t="n"/>
      <c r="H20" s="8" t="n"/>
    </row>
    <row r="21" ht="26" customHeight="1">
      <c r="A21" s="14">
        <f>IF(OR(C5="",C10=""),"","■ 문의: "&amp;C10)</f>
        <v/>
      </c>
      <c r="B21" s="8" t="n"/>
      <c r="C21" s="8" t="n"/>
      <c r="D21" s="8" t="n"/>
      <c r="E21" s="8" t="n"/>
      <c r="F21" s="8" t="n"/>
      <c r="G21" s="8" t="n"/>
      <c r="H21" s="8" t="n"/>
    </row>
    <row r="22" ht="26" customHeight="1">
      <c r="A22" s="14">
        <f>IF(C5="","",IFERROR(VLOOKUP(C5,$A$31:$H$37,8,FALSE),""))</f>
        <v/>
      </c>
      <c r="B22" s="8" t="n"/>
      <c r="C22" s="8" t="n"/>
      <c r="D22" s="8" t="n"/>
      <c r="E22" s="8" t="n"/>
      <c r="F22" s="8" t="n"/>
      <c r="G22" s="8" t="n"/>
      <c r="H22" s="8" t="n"/>
    </row>
    <row r="23" ht="26" customHeight="1">
      <c r="A23" s="16">
        <f>IF(OR(C5="",G5=""),"",G5&amp;" 드림")</f>
        <v/>
      </c>
      <c r="B23" s="8" t="n"/>
      <c r="C23" s="8" t="n"/>
      <c r="D23" s="8" t="n"/>
      <c r="E23" s="8" t="n"/>
      <c r="F23" s="8" t="n"/>
      <c r="G23" s="8" t="n"/>
      <c r="H23" s="8" t="n"/>
    </row>
    <row r="25" ht="40" customHeight="1">
      <c r="A25" s="5" t="inlineStr">
        <is>
          <t>짧은 버전
(문자 · SNS 한 줄)</t>
        </is>
      </c>
      <c r="B25" s="6" t="n"/>
      <c r="C25" s="11">
        <f>IF(C5="","",IF(G5="","","["&amp;G5&amp;"] ")&amp;IFERROR(VLOOKUP(C5,$A$31:$H$37,2,FALSE),"")&amp;" 안내: "&amp;IF(C11="","",C11)&amp;IF(G7="","",", "&amp;G7)&amp;". "&amp;IF(C10="","","문의 "&amp;C10))</f>
        <v/>
      </c>
      <c r="D25" s="12" t="n"/>
      <c r="E25" s="12" t="n"/>
      <c r="F25" s="12" t="n"/>
      <c r="G25" s="12" t="n"/>
      <c r="H25" s="12" t="n"/>
    </row>
    <row r="26" ht="22" customHeight="1">
      <c r="A26" s="5" t="inlineStr">
        <is>
          <t>글자 수 (자동)</t>
        </is>
      </c>
      <c r="B26" s="6" t="n"/>
      <c r="C26" s="11">
        <f>IF(C25="","",LEN(C25)&amp;"자"&amp;IF(LEN(C25)&gt;45," · 문자는 장문(LMS)으로 보내질 수 있어요"," · 단문 문자로 보내기 좋아요"))</f>
        <v/>
      </c>
      <c r="D26" s="12" t="n"/>
      <c r="E26" s="12" t="n"/>
      <c r="F26" s="12" t="n"/>
      <c r="G26" s="12" t="n"/>
      <c r="H26" s="12" t="n"/>
    </row>
    <row r="28" ht="22" customHeight="1">
      <c r="A28" s="4" t="inlineStr">
        <is>
          <t>3. 상황별 문장 틀 — 우리 가게 말투로 고쳐 써도 됩니다 (위 안내문이 이 표를 씁니다)</t>
        </is>
      </c>
    </row>
    <row r="29" ht="18" customHeight="1">
      <c r="A29" s="5" t="inlineStr">
        <is>
          <t>요일 표</t>
        </is>
      </c>
      <c r="B29" s="17" t="inlineStr">
        <is>
          <t>일</t>
        </is>
      </c>
      <c r="C29" s="17" t="inlineStr">
        <is>
          <t>월</t>
        </is>
      </c>
      <c r="D29" s="17" t="inlineStr">
        <is>
          <t>화</t>
        </is>
      </c>
      <c r="E29" s="17" t="inlineStr">
        <is>
          <t>수</t>
        </is>
      </c>
      <c r="F29" s="17" t="inlineStr">
        <is>
          <t>목</t>
        </is>
      </c>
      <c r="G29" s="17" t="inlineStr">
        <is>
          <t>금</t>
        </is>
      </c>
      <c r="H29" s="17" t="inlineStr">
        <is>
          <t>토</t>
        </is>
      </c>
    </row>
    <row r="30" ht="24" customHeight="1">
      <c r="A30" s="18" t="inlineStr">
        <is>
          <t>상황</t>
        </is>
      </c>
      <c r="B30" s="18" t="inlineStr">
        <is>
          <t>제목</t>
        </is>
      </c>
      <c r="C30" s="18" t="inlineStr">
        <is>
          <t>첫 문장</t>
        </is>
      </c>
      <c r="D30" s="19" t="n"/>
      <c r="E30" s="18" t="inlineStr">
        <is>
          <t>기간 이름</t>
        </is>
      </c>
      <c r="F30" s="18" t="inlineStr">
        <is>
          <t>기본 부탁 문장</t>
        </is>
      </c>
      <c r="G30" s="19" t="n"/>
      <c r="H30" s="18" t="inlineStr">
        <is>
          <t>맺음 문장</t>
        </is>
      </c>
    </row>
    <row r="31" ht="62" customHeight="1">
      <c r="A31" s="20" t="inlineStr">
        <is>
          <t>임시 휴무</t>
        </is>
      </c>
      <c r="B31" s="21" t="inlineStr">
        <is>
          <t>임시 휴무</t>
        </is>
      </c>
      <c r="C31" s="21" t="inlineStr">
        <is>
          <t>매장 사정으로 아래 기간 동안 잠시 문을 닫습니다.</t>
        </is>
      </c>
      <c r="D31" s="8" t="n"/>
      <c r="E31" s="21" t="inlineStr">
        <is>
          <t>휴무 기간</t>
        </is>
      </c>
      <c r="F31" s="21" t="inlineStr">
        <is>
          <t>방문 전 영업 여부를 SNS에서 한 번 확인해 주세요.</t>
        </is>
      </c>
      <c r="G31" s="8" t="n"/>
      <c r="H31" s="21" t="inlineStr">
        <is>
          <t>쉬는 동안 더 좋은 모습으로 준비하겠습니다. 너그러운 양해 부탁드립니다.</t>
        </is>
      </c>
    </row>
    <row r="32" ht="62" customHeight="1">
      <c r="A32" s="20" t="inlineStr">
        <is>
          <t>영업시간 변경</t>
        </is>
      </c>
      <c r="B32" s="21" t="inlineStr">
        <is>
          <t>영업시간 변경</t>
        </is>
      </c>
      <c r="C32" s="21" t="inlineStr">
        <is>
          <t>더 나은 서비스를 위해 영업시간이 아래와 같이 바뀝니다.</t>
        </is>
      </c>
      <c r="D32" s="8" t="n"/>
      <c r="E32" s="21" t="inlineStr">
        <is>
          <t>변경 적용일</t>
        </is>
      </c>
      <c r="F32" s="21" t="inlineStr">
        <is>
          <t>바뀐 시간을 확인하시고 방문해 주세요.</t>
        </is>
      </c>
      <c r="G32" s="8" t="n"/>
      <c r="H32" s="21" t="inlineStr">
        <is>
          <t>불편을 드려 죄송하며, 앞으로도 잘 부탁드립니다.</t>
        </is>
      </c>
    </row>
    <row r="33" ht="62" customHeight="1">
      <c r="A33" s="20" t="inlineStr">
        <is>
          <t>가격 변경</t>
        </is>
      </c>
      <c r="B33" s="21" t="inlineStr">
        <is>
          <t>가격 변경</t>
        </is>
      </c>
      <c r="C33" s="21" t="inlineStr">
        <is>
          <t>재료비 상승으로 일부 메뉴(상품) 가격을 조정하게 되었습니다.</t>
        </is>
      </c>
      <c r="D33" s="8" t="n"/>
      <c r="E33" s="21" t="inlineStr">
        <is>
          <t>적용일</t>
        </is>
      </c>
      <c r="F33" s="21" t="inlineStr">
        <is>
          <t>적용일 전 구매·예약 건은 기존 가격으로 해 드립니다.</t>
        </is>
      </c>
      <c r="G33" s="8" t="n"/>
      <c r="H33" s="21" t="inlineStr">
        <is>
          <t>같은 품질을 지키기 위한 결정임을 너그러이 이해해 주시길 부탁드립니다.</t>
        </is>
      </c>
    </row>
    <row r="34" ht="62" customHeight="1">
      <c r="A34" s="20" t="inlineStr">
        <is>
          <t>매장 이전</t>
        </is>
      </c>
      <c r="B34" s="21" t="inlineStr">
        <is>
          <t>매장 이전</t>
        </is>
      </c>
      <c r="C34" s="21" t="inlineStr">
        <is>
          <t>저희 가게가 새로운 곳으로 이전합니다.</t>
        </is>
      </c>
      <c r="D34" s="8" t="n"/>
      <c r="E34" s="21" t="inlineStr">
        <is>
          <t>새 매장 영업 시작일</t>
        </is>
      </c>
      <c r="F34" s="21" t="inlineStr">
        <is>
          <t>새 주소를 지도 앱에 저장해 두시면 찾아오시기 편합니다.</t>
        </is>
      </c>
      <c r="G34" s="8" t="n"/>
      <c r="H34" s="21" t="inlineStr">
        <is>
          <t>새로운 곳에서도 변함없이 반갑게 맞이하겠습니다.</t>
        </is>
      </c>
    </row>
    <row r="35" ht="62" customHeight="1">
      <c r="A35" s="20" t="inlineStr">
        <is>
          <t>리뉴얼 공사</t>
        </is>
      </c>
      <c r="B35" s="21" t="inlineStr">
        <is>
          <t>리뉴얼 공사</t>
        </is>
      </c>
      <c r="C35" s="21" t="inlineStr">
        <is>
          <t>더 편안한 공간을 위해 매장 공사를 진행합니다.</t>
        </is>
      </c>
      <c r="D35" s="8" t="n"/>
      <c r="E35" s="21" t="inlineStr">
        <is>
          <t>공사 기간</t>
        </is>
      </c>
      <c r="F35" s="21" t="inlineStr">
        <is>
          <t>공사 기간에는 온라인 주문(포장)만 가능합니다.</t>
        </is>
      </c>
      <c r="G35" s="8" t="n"/>
      <c r="H35" s="21" t="inlineStr">
        <is>
          <t>새로워진 모습으로 곧 찾아뵙겠습니다. 감사합니다.</t>
        </is>
      </c>
    </row>
    <row r="36" ht="62" customHeight="1">
      <c r="A36" s="20" t="inlineStr">
        <is>
          <t>품절 · 입고 지연</t>
        </is>
      </c>
      <c r="B36" s="21" t="inlineStr">
        <is>
          <t>품절 · 입고 지연</t>
        </is>
      </c>
      <c r="C36" s="21" t="inlineStr">
        <is>
          <t>찾아 주시는 분이 많아 일부 상품이 품절되었습니다.</t>
        </is>
      </c>
      <c r="D36" s="8" t="n"/>
      <c r="E36" s="21" t="inlineStr">
        <is>
          <t>입고 예정일</t>
        </is>
      </c>
      <c r="F36" s="21" t="inlineStr">
        <is>
          <t>입고 알림을 원하시면 연락처를 남겨 주세요.</t>
        </is>
      </c>
      <c r="G36" s="8" t="n"/>
      <c r="H36" s="21" t="inlineStr">
        <is>
          <t>기다려 주셔서 감사합니다. 최대한 빨리 준비하겠습니다.</t>
        </is>
      </c>
    </row>
    <row r="37" ht="62" customHeight="1">
      <c r="A37" s="20" t="inlineStr">
        <is>
          <t>택배 배송 지연</t>
        </is>
      </c>
      <c r="B37" s="21" t="inlineStr">
        <is>
          <t>택배 배송 지연</t>
        </is>
      </c>
      <c r="C37" s="21" t="inlineStr">
        <is>
          <t>택배사 사정으로 배송이 평소보다 늦어지고 있습니다.</t>
        </is>
      </c>
      <c r="D37" s="8" t="n"/>
      <c r="E37" s="21" t="inlineStr">
        <is>
          <t>지연 예상 기간</t>
        </is>
      </c>
      <c r="F37" s="21" t="inlineStr">
        <is>
          <t>급하신 주문은 문의 주시면 따로 안내해 드리겠습니다.</t>
        </is>
      </c>
      <c r="G37" s="8" t="n"/>
      <c r="H37" s="21" t="inlineStr">
        <is>
          <t>기다리게 해 드려 죄송합니다. 하루라도 빨리 보내 드리겠습니다.</t>
        </is>
      </c>
    </row>
    <row r="39">
      <c r="A39" s="22" t="inlineStr">
        <is>
          <t>쓰는 법</t>
        </is>
      </c>
    </row>
    <row r="40">
      <c r="A40" s="23" t="inlineStr">
        <is>
          <t>1. 맨 위 '상황'을 고르고 가게 이름 · 날짜 · 바뀌는 내용을 채우면 2번 칸에 안내문이 완성됩니다.</t>
        </is>
      </c>
    </row>
    <row r="41">
      <c r="A41" s="23" t="inlineStr">
        <is>
          <t>2. '부탁할 일'을 비워 두면 상황별 기본 문장이 들어가요. 문장 틀(3번 표)은 우리 가게 말투로 고쳐 쓸 수 있습니다.</t>
        </is>
      </c>
    </row>
    <row r="42">
      <c r="A42" s="23" t="inlineStr">
        <is>
          <t>3. 2번 칸 전체를 복사해 SNS · 가게 앞 안내문에, '짧은 버전'은 문자에 쓰세요.</t>
        </is>
      </c>
    </row>
    <row r="43">
      <c r="A43" s="23" t="inlineStr">
        <is>
          <t>4. 가격 변경 · 환불처럼 소비자 권리와 관련된 안내는 필요하면 전문가와 확인하세요.</t>
        </is>
      </c>
    </row>
  </sheetData>
  <mergeCells count="57">
    <mergeCell ref="C25:H25"/>
    <mergeCell ref="C34:D34"/>
    <mergeCell ref="C10:H10"/>
    <mergeCell ref="C6:D6"/>
    <mergeCell ref="C30:D30"/>
    <mergeCell ref="A15:H15"/>
    <mergeCell ref="C33:D33"/>
    <mergeCell ref="A11:B11"/>
    <mergeCell ref="C9:H9"/>
    <mergeCell ref="F34:G34"/>
    <mergeCell ref="A1:H1"/>
    <mergeCell ref="A6:B6"/>
    <mergeCell ref="C35:D35"/>
    <mergeCell ref="C11:H11"/>
    <mergeCell ref="F30:G30"/>
    <mergeCell ref="A7:B7"/>
    <mergeCell ref="G7:H7"/>
    <mergeCell ref="A25:B25"/>
    <mergeCell ref="A16:H16"/>
    <mergeCell ref="F33:G33"/>
    <mergeCell ref="A41:H41"/>
    <mergeCell ref="C8:H8"/>
    <mergeCell ref="F36:G36"/>
    <mergeCell ref="G6:H6"/>
    <mergeCell ref="F32:G32"/>
    <mergeCell ref="C7:E7"/>
    <mergeCell ref="C31:D31"/>
    <mergeCell ref="F35:G35"/>
    <mergeCell ref="A18:H18"/>
    <mergeCell ref="A26:B26"/>
    <mergeCell ref="E6:F6"/>
    <mergeCell ref="A21:H21"/>
    <mergeCell ref="A2:H2"/>
    <mergeCell ref="A5:B5"/>
    <mergeCell ref="G5:H5"/>
    <mergeCell ref="F31:G31"/>
    <mergeCell ref="C36:D36"/>
    <mergeCell ref="A42:H42"/>
    <mergeCell ref="A14:H14"/>
    <mergeCell ref="A23:H23"/>
    <mergeCell ref="A8:B8"/>
    <mergeCell ref="A22:H22"/>
    <mergeCell ref="A17:H17"/>
    <mergeCell ref="A4:H4"/>
    <mergeCell ref="F37:G37"/>
    <mergeCell ref="C32:D32"/>
    <mergeCell ref="C5:E5"/>
    <mergeCell ref="A20:H20"/>
    <mergeCell ref="A43:H43"/>
    <mergeCell ref="A10:B10"/>
    <mergeCell ref="C37:D37"/>
    <mergeCell ref="A28:H28"/>
    <mergeCell ref="A13:H13"/>
    <mergeCell ref="A19:H19"/>
    <mergeCell ref="C26:H26"/>
    <mergeCell ref="A9:B9"/>
    <mergeCell ref="A40:H40"/>
  </mergeCells>
  <dataValidations count="1">
    <dataValidation sqref="C5" showDropDown="0" showInputMessage="1" showErrorMessage="0" allowBlank="1" prompt="어떤 안내인가요?" type="list">
      <formula1>"임시 휴무,영업시간 변경,가격 변경,매장 이전,리뉴얼 공사,품절 · 입고 지연,택배 배송 지연"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2" customWidth="1" min="3" max="3"/>
    <col width="12" customWidth="1" min="4" max="4"/>
    <col width="11" customWidth="1" min="5" max="5"/>
    <col width="13" customWidth="1" min="6" max="6"/>
    <col width="13" customWidth="1" min="7" max="7"/>
    <col width="17" customWidth="1" min="8" max="8"/>
  </cols>
  <sheetData>
    <row r="1" ht="34" customHeight="1">
      <c r="A1" s="1" t="inlineStr">
        <is>
          <t>고객 안내문 만들기</t>
        </is>
      </c>
    </row>
    <row r="2">
      <c r="A2" s="2" t="inlineStr">
        <is>
          <t>상황을 고르고 흰 칸을 채우면 아래에 안내문 문장이 자동으로 완성됩니다 (가게 앞 · SNS · 문자용)</t>
        </is>
      </c>
      <c r="B2" s="3" t="n"/>
      <c r="C2" s="3" t="n"/>
      <c r="D2" s="3" t="n"/>
      <c r="E2" s="3" t="n"/>
      <c r="F2" s="3" t="n"/>
      <c r="G2" s="3" t="n"/>
      <c r="H2" s="3" t="n"/>
    </row>
    <row r="4" ht="22" customHeight="1">
      <c r="A4" s="4" t="inlineStr">
        <is>
          <t>1. 안내 정보 입력</t>
        </is>
      </c>
    </row>
    <row r="5" ht="24" customHeight="1">
      <c r="A5" s="5" t="inlineStr">
        <is>
          <t>상황 (선택)</t>
        </is>
      </c>
      <c r="B5" s="6" t="n"/>
      <c r="C5" s="7" t="inlineStr">
        <is>
          <t>임시 휴무</t>
        </is>
      </c>
      <c r="D5" s="8" t="n"/>
      <c r="E5" s="8" t="n"/>
      <c r="F5" s="5" t="inlineStr">
        <is>
          <t>가게 이름</t>
        </is>
      </c>
      <c r="G5" s="9" t="inlineStr">
        <is>
          <t>가나다 카페</t>
        </is>
      </c>
      <c r="H5" s="8" t="n"/>
    </row>
    <row r="6" ht="24" customHeight="1">
      <c r="A6" s="5" t="inlineStr">
        <is>
          <t>시작일 · 적용일</t>
        </is>
      </c>
      <c r="B6" s="6" t="n"/>
      <c r="C6" s="10" t="n">
        <v>46315</v>
      </c>
      <c r="D6" s="8" t="n"/>
      <c r="E6" s="5" t="inlineStr">
        <is>
          <t>종료일 (없으면 비워 두기)</t>
        </is>
      </c>
      <c r="F6" s="6" t="n"/>
      <c r="G6" s="10" t="n">
        <v>46317</v>
      </c>
      <c r="H6" s="8" t="n"/>
    </row>
    <row r="7" ht="24" customHeight="1">
      <c r="A7" s="5" t="inlineStr">
        <is>
          <t>바뀌기 전</t>
        </is>
      </c>
      <c r="B7" s="6" t="n"/>
      <c r="C7" s="9" t="n"/>
      <c r="D7" s="8" t="n"/>
      <c r="E7" s="8" t="n"/>
      <c r="F7" s="5" t="inlineStr">
        <is>
          <t>바뀐 후</t>
        </is>
      </c>
      <c r="G7" s="9" t="n"/>
      <c r="H7" s="8" t="n"/>
    </row>
    <row r="8" ht="24" customHeight="1">
      <c r="A8" s="5" t="inlineStr">
        <is>
          <t>이유</t>
        </is>
      </c>
      <c r="B8" s="6" t="n"/>
      <c r="C8" s="9" t="inlineStr">
        <is>
          <t>커피 머신 정기 점검과 내부 청소</t>
        </is>
      </c>
      <c r="D8" s="8" t="n"/>
      <c r="E8" s="8" t="n"/>
      <c r="F8" s="8" t="n"/>
      <c r="G8" s="8" t="n"/>
      <c r="H8" s="8" t="n"/>
    </row>
    <row r="9" ht="32" customHeight="1">
      <c r="A9" s="5" t="inlineStr">
        <is>
          <t>고객님께 부탁할 일
(비우면 기본 문장)</t>
        </is>
      </c>
      <c r="B9" s="6" t="n"/>
      <c r="C9" s="9" t="inlineStr">
        <is>
          <t>기간 중 원두 · 쿠키 예약 주문은 10월 19일까지 받습니다.</t>
        </is>
      </c>
      <c r="D9" s="8" t="n"/>
      <c r="E9" s="8" t="n"/>
      <c r="F9" s="8" t="n"/>
      <c r="G9" s="8" t="n"/>
      <c r="H9" s="8" t="n"/>
    </row>
    <row r="10" ht="24" customHeight="1">
      <c r="A10" s="5" t="inlineStr">
        <is>
          <t>문의 방법</t>
        </is>
      </c>
      <c r="B10" s="6" t="n"/>
      <c r="C10" s="9" t="inlineStr">
        <is>
          <t>인스타 DM 또는 010-0000-0000</t>
        </is>
      </c>
      <c r="D10" s="8" t="n"/>
      <c r="E10" s="8" t="n"/>
      <c r="F10" s="8" t="n"/>
      <c r="G10" s="8" t="n"/>
      <c r="H10" s="8" t="n"/>
    </row>
    <row r="11" ht="24" customHeight="1">
      <c r="A11" s="5" t="inlineStr">
        <is>
          <t>기간 표시 (자동)</t>
        </is>
      </c>
      <c r="B11" s="6" t="n"/>
      <c r="C11" s="11">
        <f>IF(C6="","",MONTH(C6)&amp;"월 "&amp;DAY(C6)&amp;"일"&amp;"("&amp;INDEX($B$29:$H$29,WEEKDAY(C6))&amp;")"&amp;IF(G6="",""," ~ "&amp;MONTH(G6)&amp;"월 "&amp;DAY(G6)&amp;"일"&amp;"("&amp;INDEX($B$29:$H$29,WEEKDAY(G6))&amp;")"))</f>
        <v/>
      </c>
      <c r="D11" s="12" t="n"/>
      <c r="E11" s="12" t="n"/>
      <c r="F11" s="12" t="n"/>
      <c r="G11" s="12" t="n"/>
      <c r="H11" s="12" t="n"/>
    </row>
    <row r="13" ht="22" customHeight="1">
      <c r="A13" s="4" t="inlineStr">
        <is>
          <t>2. 완성된 안내문 — 그대로 복사해 가게 앞 · SNS · 문자에 쓰세요</t>
        </is>
      </c>
    </row>
    <row r="14" ht="36" customHeight="1">
      <c r="A14" s="13">
        <f>IF(C5="","","[안내] "&amp;IFERROR(VLOOKUP(C5,$A$31:$H$37,2,FALSE),"")&amp;" 안내")</f>
        <v/>
      </c>
      <c r="B14" s="8" t="n"/>
      <c r="C14" s="8" t="n"/>
      <c r="D14" s="8" t="n"/>
      <c r="E14" s="8" t="n"/>
      <c r="F14" s="8" t="n"/>
      <c r="G14" s="8" t="n"/>
      <c r="H14" s="8" t="n"/>
    </row>
    <row r="15" ht="26" customHeight="1">
      <c r="A15" s="14">
        <f>IF(C5="","","안녕하세요, "&amp;IF(G5="","저희 가게",G5)&amp;"입니다. 늘 찾아 주셔서 감사합니다.")</f>
        <v/>
      </c>
      <c r="B15" s="8" t="n"/>
      <c r="C15" s="8" t="n"/>
      <c r="D15" s="8" t="n"/>
      <c r="E15" s="8" t="n"/>
      <c r="F15" s="8" t="n"/>
      <c r="G15" s="8" t="n"/>
      <c r="H15" s="8" t="n"/>
    </row>
    <row r="16" ht="26" customHeight="1">
      <c r="A16" s="14">
        <f>IF(C5="","",IFERROR(VLOOKUP(C5,$A$31:$H$37,3,FALSE),""))</f>
        <v/>
      </c>
      <c r="B16" s="8" t="n"/>
      <c r="C16" s="8" t="n"/>
      <c r="D16" s="8" t="n"/>
      <c r="E16" s="8" t="n"/>
      <c r="F16" s="8" t="n"/>
      <c r="G16" s="8" t="n"/>
      <c r="H16" s="8" t="n"/>
    </row>
    <row r="17" ht="26" customHeight="1">
      <c r="A17" s="15">
        <f>IF(OR(C5="",C11=""),"","■ "&amp;IFERROR(VLOOKUP(C5,$A$31:$H$37,5,FALSE),"")&amp;": "&amp;C11)</f>
        <v/>
      </c>
      <c r="B17" s="8" t="n"/>
      <c r="C17" s="8" t="n"/>
      <c r="D17" s="8" t="n"/>
      <c r="E17" s="8" t="n"/>
      <c r="F17" s="8" t="n"/>
      <c r="G17" s="8" t="n"/>
      <c r="H17" s="8" t="n"/>
    </row>
    <row r="18" ht="26" customHeight="1">
      <c r="A18" s="14">
        <f>IF(OR(C5="",AND(C7="",G7="")),"","■ 바뀌는 내용: "&amp;IF(C7="","",C7&amp;" → ")&amp;G7)</f>
        <v/>
      </c>
      <c r="B18" s="8" t="n"/>
      <c r="C18" s="8" t="n"/>
      <c r="D18" s="8" t="n"/>
      <c r="E18" s="8" t="n"/>
      <c r="F18" s="8" t="n"/>
      <c r="G18" s="8" t="n"/>
      <c r="H18" s="8" t="n"/>
    </row>
    <row r="19" ht="26" customHeight="1">
      <c r="A19" s="14">
        <f>IF(OR(C5="",C8=""),"","■ 이유: "&amp;C8)</f>
        <v/>
      </c>
      <c r="B19" s="8" t="n"/>
      <c r="C19" s="8" t="n"/>
      <c r="D19" s="8" t="n"/>
      <c r="E19" s="8" t="n"/>
      <c r="F19" s="8" t="n"/>
      <c r="G19" s="8" t="n"/>
      <c r="H19" s="8" t="n"/>
    </row>
    <row r="20" ht="26" customHeight="1">
      <c r="A20" s="14">
        <f>IF(C5="","","■ 부탁드릴 일: "&amp;IF(C9="",IFERROR(VLOOKUP(C5,$A$31:$H$37,6,FALSE),""),C9))</f>
        <v/>
      </c>
      <c r="B20" s="8" t="n"/>
      <c r="C20" s="8" t="n"/>
      <c r="D20" s="8" t="n"/>
      <c r="E20" s="8" t="n"/>
      <c r="F20" s="8" t="n"/>
      <c r="G20" s="8" t="n"/>
      <c r="H20" s="8" t="n"/>
    </row>
    <row r="21" ht="26" customHeight="1">
      <c r="A21" s="14">
        <f>IF(OR(C5="",C10=""),"","■ 문의: "&amp;C10)</f>
        <v/>
      </c>
      <c r="B21" s="8" t="n"/>
      <c r="C21" s="8" t="n"/>
      <c r="D21" s="8" t="n"/>
      <c r="E21" s="8" t="n"/>
      <c r="F21" s="8" t="n"/>
      <c r="G21" s="8" t="n"/>
      <c r="H21" s="8" t="n"/>
    </row>
    <row r="22" ht="26" customHeight="1">
      <c r="A22" s="14">
        <f>IF(C5="","",IFERROR(VLOOKUP(C5,$A$31:$H$37,8,FALSE),""))</f>
        <v/>
      </c>
      <c r="B22" s="8" t="n"/>
      <c r="C22" s="8" t="n"/>
      <c r="D22" s="8" t="n"/>
      <c r="E22" s="8" t="n"/>
      <c r="F22" s="8" t="n"/>
      <c r="G22" s="8" t="n"/>
      <c r="H22" s="8" t="n"/>
    </row>
    <row r="23" ht="26" customHeight="1">
      <c r="A23" s="16">
        <f>IF(OR(C5="",G5=""),"",G5&amp;" 드림")</f>
        <v/>
      </c>
      <c r="B23" s="8" t="n"/>
      <c r="C23" s="8" t="n"/>
      <c r="D23" s="8" t="n"/>
      <c r="E23" s="8" t="n"/>
      <c r="F23" s="8" t="n"/>
      <c r="G23" s="8" t="n"/>
      <c r="H23" s="8" t="n"/>
    </row>
    <row r="25" ht="40" customHeight="1">
      <c r="A25" s="5" t="inlineStr">
        <is>
          <t>짧은 버전
(문자 · SNS 한 줄)</t>
        </is>
      </c>
      <c r="B25" s="6" t="n"/>
      <c r="C25" s="11">
        <f>IF(C5="","",IF(G5="","","["&amp;G5&amp;"] ")&amp;IFERROR(VLOOKUP(C5,$A$31:$H$37,2,FALSE),"")&amp;" 안내: "&amp;IF(C11="","",C11)&amp;IF(G7="","",", "&amp;G7)&amp;". "&amp;IF(C10="","","문의 "&amp;C10))</f>
        <v/>
      </c>
      <c r="D25" s="12" t="n"/>
      <c r="E25" s="12" t="n"/>
      <c r="F25" s="12" t="n"/>
      <c r="G25" s="12" t="n"/>
      <c r="H25" s="12" t="n"/>
    </row>
    <row r="26" ht="22" customHeight="1">
      <c r="A26" s="5" t="inlineStr">
        <is>
          <t>글자 수 (자동)</t>
        </is>
      </c>
      <c r="B26" s="6" t="n"/>
      <c r="C26" s="11">
        <f>IF(C25="","",LEN(C25)&amp;"자"&amp;IF(LEN(C25)&gt;45," · 문자는 장문(LMS)으로 보내질 수 있어요"," · 단문 문자로 보내기 좋아요"))</f>
        <v/>
      </c>
      <c r="D26" s="12" t="n"/>
      <c r="E26" s="12" t="n"/>
      <c r="F26" s="12" t="n"/>
      <c r="G26" s="12" t="n"/>
      <c r="H26" s="12" t="n"/>
    </row>
    <row r="28" ht="22" customHeight="1">
      <c r="A28" s="4" t="inlineStr">
        <is>
          <t>3. 상황별 문장 틀 — 우리 가게 말투로 고쳐 써도 됩니다 (위 안내문이 이 표를 씁니다)</t>
        </is>
      </c>
    </row>
    <row r="29" ht="18" customHeight="1">
      <c r="A29" s="5" t="inlineStr">
        <is>
          <t>요일 표</t>
        </is>
      </c>
      <c r="B29" s="17" t="inlineStr">
        <is>
          <t>일</t>
        </is>
      </c>
      <c r="C29" s="17" t="inlineStr">
        <is>
          <t>월</t>
        </is>
      </c>
      <c r="D29" s="17" t="inlineStr">
        <is>
          <t>화</t>
        </is>
      </c>
      <c r="E29" s="17" t="inlineStr">
        <is>
          <t>수</t>
        </is>
      </c>
      <c r="F29" s="17" t="inlineStr">
        <is>
          <t>목</t>
        </is>
      </c>
      <c r="G29" s="17" t="inlineStr">
        <is>
          <t>금</t>
        </is>
      </c>
      <c r="H29" s="17" t="inlineStr">
        <is>
          <t>토</t>
        </is>
      </c>
    </row>
    <row r="30" ht="24" customHeight="1">
      <c r="A30" s="18" t="inlineStr">
        <is>
          <t>상황</t>
        </is>
      </c>
      <c r="B30" s="18" t="inlineStr">
        <is>
          <t>제목</t>
        </is>
      </c>
      <c r="C30" s="18" t="inlineStr">
        <is>
          <t>첫 문장</t>
        </is>
      </c>
      <c r="D30" s="19" t="n"/>
      <c r="E30" s="18" t="inlineStr">
        <is>
          <t>기간 이름</t>
        </is>
      </c>
      <c r="F30" s="18" t="inlineStr">
        <is>
          <t>기본 부탁 문장</t>
        </is>
      </c>
      <c r="G30" s="19" t="n"/>
      <c r="H30" s="18" t="inlineStr">
        <is>
          <t>맺음 문장</t>
        </is>
      </c>
    </row>
    <row r="31" ht="62" customHeight="1">
      <c r="A31" s="20" t="inlineStr">
        <is>
          <t>임시 휴무</t>
        </is>
      </c>
      <c r="B31" s="21" t="inlineStr">
        <is>
          <t>임시 휴무</t>
        </is>
      </c>
      <c r="C31" s="21" t="inlineStr">
        <is>
          <t>매장 사정으로 아래 기간 동안 잠시 문을 닫습니다.</t>
        </is>
      </c>
      <c r="D31" s="8" t="n"/>
      <c r="E31" s="21" t="inlineStr">
        <is>
          <t>휴무 기간</t>
        </is>
      </c>
      <c r="F31" s="21" t="inlineStr">
        <is>
          <t>방문 전 영업 여부를 SNS에서 한 번 확인해 주세요.</t>
        </is>
      </c>
      <c r="G31" s="8" t="n"/>
      <c r="H31" s="21" t="inlineStr">
        <is>
          <t>쉬는 동안 더 좋은 모습으로 준비하겠습니다. 너그러운 양해 부탁드립니다.</t>
        </is>
      </c>
    </row>
    <row r="32" ht="62" customHeight="1">
      <c r="A32" s="20" t="inlineStr">
        <is>
          <t>영업시간 변경</t>
        </is>
      </c>
      <c r="B32" s="21" t="inlineStr">
        <is>
          <t>영업시간 변경</t>
        </is>
      </c>
      <c r="C32" s="21" t="inlineStr">
        <is>
          <t>더 나은 서비스를 위해 영업시간이 아래와 같이 바뀝니다.</t>
        </is>
      </c>
      <c r="D32" s="8" t="n"/>
      <c r="E32" s="21" t="inlineStr">
        <is>
          <t>변경 적용일</t>
        </is>
      </c>
      <c r="F32" s="21" t="inlineStr">
        <is>
          <t>바뀐 시간을 확인하시고 방문해 주세요.</t>
        </is>
      </c>
      <c r="G32" s="8" t="n"/>
      <c r="H32" s="21" t="inlineStr">
        <is>
          <t>불편을 드려 죄송하며, 앞으로도 잘 부탁드립니다.</t>
        </is>
      </c>
    </row>
    <row r="33" ht="62" customHeight="1">
      <c r="A33" s="20" t="inlineStr">
        <is>
          <t>가격 변경</t>
        </is>
      </c>
      <c r="B33" s="21" t="inlineStr">
        <is>
          <t>가격 변경</t>
        </is>
      </c>
      <c r="C33" s="21" t="inlineStr">
        <is>
          <t>재료비 상승으로 일부 메뉴(상품) 가격을 조정하게 되었습니다.</t>
        </is>
      </c>
      <c r="D33" s="8" t="n"/>
      <c r="E33" s="21" t="inlineStr">
        <is>
          <t>적용일</t>
        </is>
      </c>
      <c r="F33" s="21" t="inlineStr">
        <is>
          <t>적용일 전 구매·예약 건은 기존 가격으로 해 드립니다.</t>
        </is>
      </c>
      <c r="G33" s="8" t="n"/>
      <c r="H33" s="21" t="inlineStr">
        <is>
          <t>같은 품질을 지키기 위한 결정임을 너그러이 이해해 주시길 부탁드립니다.</t>
        </is>
      </c>
    </row>
    <row r="34" ht="62" customHeight="1">
      <c r="A34" s="20" t="inlineStr">
        <is>
          <t>매장 이전</t>
        </is>
      </c>
      <c r="B34" s="21" t="inlineStr">
        <is>
          <t>매장 이전</t>
        </is>
      </c>
      <c r="C34" s="21" t="inlineStr">
        <is>
          <t>저희 가게가 새로운 곳으로 이전합니다.</t>
        </is>
      </c>
      <c r="D34" s="8" t="n"/>
      <c r="E34" s="21" t="inlineStr">
        <is>
          <t>새 매장 영업 시작일</t>
        </is>
      </c>
      <c r="F34" s="21" t="inlineStr">
        <is>
          <t>새 주소를 지도 앱에 저장해 두시면 찾아오시기 편합니다.</t>
        </is>
      </c>
      <c r="G34" s="8" t="n"/>
      <c r="H34" s="21" t="inlineStr">
        <is>
          <t>새로운 곳에서도 변함없이 반갑게 맞이하겠습니다.</t>
        </is>
      </c>
    </row>
    <row r="35" ht="62" customHeight="1">
      <c r="A35" s="20" t="inlineStr">
        <is>
          <t>리뉴얼 공사</t>
        </is>
      </c>
      <c r="B35" s="21" t="inlineStr">
        <is>
          <t>리뉴얼 공사</t>
        </is>
      </c>
      <c r="C35" s="21" t="inlineStr">
        <is>
          <t>더 편안한 공간을 위해 매장 공사를 진행합니다.</t>
        </is>
      </c>
      <c r="D35" s="8" t="n"/>
      <c r="E35" s="21" t="inlineStr">
        <is>
          <t>공사 기간</t>
        </is>
      </c>
      <c r="F35" s="21" t="inlineStr">
        <is>
          <t>공사 기간에는 온라인 주문(포장)만 가능합니다.</t>
        </is>
      </c>
      <c r="G35" s="8" t="n"/>
      <c r="H35" s="21" t="inlineStr">
        <is>
          <t>새로워진 모습으로 곧 찾아뵙겠습니다. 감사합니다.</t>
        </is>
      </c>
    </row>
    <row r="36" ht="62" customHeight="1">
      <c r="A36" s="20" t="inlineStr">
        <is>
          <t>품절 · 입고 지연</t>
        </is>
      </c>
      <c r="B36" s="21" t="inlineStr">
        <is>
          <t>품절 · 입고 지연</t>
        </is>
      </c>
      <c r="C36" s="21" t="inlineStr">
        <is>
          <t>찾아 주시는 분이 많아 일부 상품이 품절되었습니다.</t>
        </is>
      </c>
      <c r="D36" s="8" t="n"/>
      <c r="E36" s="21" t="inlineStr">
        <is>
          <t>입고 예정일</t>
        </is>
      </c>
      <c r="F36" s="21" t="inlineStr">
        <is>
          <t>입고 알림을 원하시면 연락처를 남겨 주세요.</t>
        </is>
      </c>
      <c r="G36" s="8" t="n"/>
      <c r="H36" s="21" t="inlineStr">
        <is>
          <t>기다려 주셔서 감사합니다. 최대한 빨리 준비하겠습니다.</t>
        </is>
      </c>
    </row>
    <row r="37" ht="62" customHeight="1">
      <c r="A37" s="20" t="inlineStr">
        <is>
          <t>택배 배송 지연</t>
        </is>
      </c>
      <c r="B37" s="21" t="inlineStr">
        <is>
          <t>택배 배송 지연</t>
        </is>
      </c>
      <c r="C37" s="21" t="inlineStr">
        <is>
          <t>택배사 사정으로 배송이 평소보다 늦어지고 있습니다.</t>
        </is>
      </c>
      <c r="D37" s="8" t="n"/>
      <c r="E37" s="21" t="inlineStr">
        <is>
          <t>지연 예상 기간</t>
        </is>
      </c>
      <c r="F37" s="21" t="inlineStr">
        <is>
          <t>급하신 주문은 문의 주시면 따로 안내해 드리겠습니다.</t>
        </is>
      </c>
      <c r="G37" s="8" t="n"/>
      <c r="H37" s="21" t="inlineStr">
        <is>
          <t>기다리게 해 드려 죄송합니다. 하루라도 빨리 보내 드리겠습니다.</t>
        </is>
      </c>
    </row>
    <row r="39">
      <c r="A39" s="22" t="inlineStr">
        <is>
          <t>쓰는 법</t>
        </is>
      </c>
    </row>
    <row r="40">
      <c r="A40" s="23" t="inlineStr">
        <is>
          <t>1. 맨 위 '상황'을 고르고 가게 이름 · 날짜 · 바뀌는 내용을 채우면 2번 칸에 안내문이 완성됩니다.</t>
        </is>
      </c>
    </row>
    <row r="41">
      <c r="A41" s="23" t="inlineStr">
        <is>
          <t>2. '부탁할 일'을 비워 두면 상황별 기본 문장이 들어가요. 문장 틀(3번 표)은 우리 가게 말투로 고쳐 쓸 수 있습니다.</t>
        </is>
      </c>
    </row>
    <row r="42">
      <c r="A42" s="23" t="inlineStr">
        <is>
          <t>3. 2번 칸 전체를 복사해 SNS · 가게 앞 안내문에, '짧은 버전'은 문자에 쓰세요.</t>
        </is>
      </c>
    </row>
    <row r="43">
      <c r="A43" s="23" t="inlineStr">
        <is>
          <t>4. 가격 변경 · 환불처럼 소비자 권리와 관련된 안내는 필요하면 전문가와 확인하세요.</t>
        </is>
      </c>
    </row>
  </sheetData>
  <mergeCells count="57">
    <mergeCell ref="C25:H25"/>
    <mergeCell ref="C34:D34"/>
    <mergeCell ref="C10:H10"/>
    <mergeCell ref="C6:D6"/>
    <mergeCell ref="C30:D30"/>
    <mergeCell ref="A15:H15"/>
    <mergeCell ref="C33:D33"/>
    <mergeCell ref="A11:B11"/>
    <mergeCell ref="C9:H9"/>
    <mergeCell ref="F34:G34"/>
    <mergeCell ref="A1:H1"/>
    <mergeCell ref="A6:B6"/>
    <mergeCell ref="C35:D35"/>
    <mergeCell ref="C11:H11"/>
    <mergeCell ref="F30:G30"/>
    <mergeCell ref="A7:B7"/>
    <mergeCell ref="G7:H7"/>
    <mergeCell ref="A25:B25"/>
    <mergeCell ref="A16:H16"/>
    <mergeCell ref="F33:G33"/>
    <mergeCell ref="A41:H41"/>
    <mergeCell ref="C8:H8"/>
    <mergeCell ref="F36:G36"/>
    <mergeCell ref="G6:H6"/>
    <mergeCell ref="F32:G32"/>
    <mergeCell ref="C7:E7"/>
    <mergeCell ref="C31:D31"/>
    <mergeCell ref="F35:G35"/>
    <mergeCell ref="A18:H18"/>
    <mergeCell ref="A26:B26"/>
    <mergeCell ref="E6:F6"/>
    <mergeCell ref="A21:H21"/>
    <mergeCell ref="A2:H2"/>
    <mergeCell ref="A5:B5"/>
    <mergeCell ref="G5:H5"/>
    <mergeCell ref="F31:G31"/>
    <mergeCell ref="C36:D36"/>
    <mergeCell ref="A42:H42"/>
    <mergeCell ref="A14:H14"/>
    <mergeCell ref="A23:H23"/>
    <mergeCell ref="A8:B8"/>
    <mergeCell ref="A22:H22"/>
    <mergeCell ref="A17:H17"/>
    <mergeCell ref="A4:H4"/>
    <mergeCell ref="F37:G37"/>
    <mergeCell ref="C32:D32"/>
    <mergeCell ref="C5:E5"/>
    <mergeCell ref="A20:H20"/>
    <mergeCell ref="A43:H43"/>
    <mergeCell ref="A10:B10"/>
    <mergeCell ref="C37:D37"/>
    <mergeCell ref="A28:H28"/>
    <mergeCell ref="A13:H13"/>
    <mergeCell ref="A19:H19"/>
    <mergeCell ref="C26:H26"/>
    <mergeCell ref="A9:B9"/>
    <mergeCell ref="A40:H40"/>
  </mergeCells>
  <dataValidations count="1">
    <dataValidation sqref="C5" showDropDown="0" showInputMessage="1" showErrorMessage="0" allowBlank="1" prompt="어떤 안내인가요?" type="list">
      <formula1>"임시 휴무,영업시간 변경,가격 변경,매장 이전,리뉴얼 공사,품절 · 입고 지연,택배 배송 지연"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