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회의록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1F2A1F"/>
      <sz val="9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3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top" wrapText="1"/>
    </xf>
    <xf numFmtId="0" fontId="5" fillId="3" borderId="0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7" fillId="0" borderId="2" applyAlignment="1" pivotButton="0" quotePrefix="0" xfId="0">
      <alignment horizontal="left" vertical="top" wrapText="1"/>
    </xf>
    <xf numFmtId="0" fontId="4" fillId="4" borderId="2" applyAlignment="1" pivotButton="0" quotePrefix="0" xfId="0">
      <alignment horizontal="left" vertical="center" wrapText="1"/>
    </xf>
    <xf numFmtId="0" fontId="0" fillId="4" borderId="2" pivotButton="0" quotePrefix="0" xfId="0"/>
    <xf numFmtId="0" fontId="4" fillId="4" borderId="2" applyAlignment="1" pivotButton="0" quotePrefix="0" xfId="0">
      <alignment horizontal="center" vertical="center" wrapText="1"/>
    </xf>
    <xf numFmtId="9" fontId="8" fillId="4" borderId="2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center" vertical="center" wrapText="1"/>
    </xf>
    <xf numFmtId="0" fontId="8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name val="맑은 고딕"/>
        <b val="1"/>
        <color rgb="002F7D4F"/>
      </font>
      <fill>
        <patternFill patternType="solid">
          <fgColor rgb="00DCEFE2"/>
        </patternFill>
      </fill>
    </dxf>
    <dxf>
      <fill>
        <patternFill patternType="solid">
          <fgColor rgb="00FFF4CC"/>
        </patternFill>
      </fill>
    </dxf>
    <dxf>
      <fill>
        <patternFill patternType="solid">
          <fgColor rgb="00ECECEC"/>
        </patternFill>
      </fill>
    </dxf>
    <dxf>
      <font>
        <name val="맑은 고딕"/>
        <b val="1"/>
        <color rgb="00B3261E"/>
      </font>
      <fill>
        <patternFill patternType="solid">
          <fgColor rgb="00FCE8E6"/>
        </patternFill>
      </fill>
    </dxf>
    <dxf>
      <font>
        <name val="맑은 고딕"/>
        <b val="1"/>
      </font>
      <fill>
        <patternFill patternType="solid">
          <f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  <col width="12" customWidth="1" min="9" max="9"/>
  </cols>
  <sheetData>
    <row r="1" ht="34" customHeight="1">
      <c r="A1" s="1" t="inlineStr">
        <is>
          <t>회  의  록</t>
        </is>
      </c>
    </row>
    <row r="2">
      <c r="A2" s="2" t="inlineStr">
        <is>
          <t>안건별 결정과 후속 업무(담당·마감)를 한 장에 — 마감이 다가오거나 지나면 자동으로 표시됩니다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4" ht="24" customHeight="1">
      <c r="A4" s="4" t="inlineStr">
        <is>
          <t>회의명</t>
        </is>
      </c>
      <c r="B4" s="5" t="n"/>
      <c r="C4" s="6" t="n"/>
      <c r="D4" s="7" t="n"/>
      <c r="E4" s="7" t="n"/>
      <c r="F4" s="7" t="n"/>
      <c r="G4" s="4" t="inlineStr">
        <is>
          <t>회의 종류</t>
        </is>
      </c>
      <c r="H4" s="8" t="n"/>
      <c r="I4" s="7" t="n"/>
    </row>
    <row r="5" ht="24" customHeight="1">
      <c r="A5" s="4" t="inlineStr">
        <is>
          <t>일시</t>
        </is>
      </c>
      <c r="B5" s="5" t="n"/>
      <c r="C5" s="9" t="n"/>
      <c r="D5" s="4" t="inlineStr">
        <is>
          <t>시간</t>
        </is>
      </c>
      <c r="E5" s="8" t="n"/>
      <c r="F5" s="4" t="inlineStr">
        <is>
          <t>장소</t>
        </is>
      </c>
      <c r="G5" s="10" t="n"/>
      <c r="H5" s="7" t="n"/>
      <c r="I5" s="7" t="n"/>
    </row>
    <row r="6" ht="24" customHeight="1">
      <c r="A6" s="4" t="inlineStr">
        <is>
          <t>참석자</t>
        </is>
      </c>
      <c r="B6" s="5" t="n"/>
      <c r="C6" s="10" t="n"/>
      <c r="D6" s="7" t="n"/>
      <c r="E6" s="7" t="n"/>
      <c r="F6" s="7" t="n"/>
      <c r="G6" s="7" t="n"/>
      <c r="H6" s="4" t="inlineStr">
        <is>
          <t>작성자</t>
        </is>
      </c>
      <c r="I6" s="8" t="n"/>
    </row>
    <row r="7" ht="24" customHeight="1">
      <c r="A7" s="4" t="inlineStr">
        <is>
          <t>불참 · 공유 대상</t>
        </is>
      </c>
      <c r="B7" s="5" t="n"/>
      <c r="C7" s="10" t="n"/>
      <c r="D7" s="7" t="n"/>
      <c r="E7" s="7" t="n"/>
      <c r="F7" s="7" t="n"/>
      <c r="G7" s="7" t="n"/>
      <c r="H7" s="7" t="n"/>
      <c r="I7" s="7" t="n"/>
    </row>
    <row r="8" ht="34" customHeight="1">
      <c r="A8" s="4" t="inlineStr">
        <is>
          <t>회의 목적</t>
        </is>
      </c>
      <c r="B8" s="5" t="n"/>
      <c r="C8" s="11" t="n"/>
      <c r="D8" s="7" t="n"/>
      <c r="E8" s="7" t="n"/>
      <c r="F8" s="7" t="n"/>
      <c r="G8" s="7" t="n"/>
      <c r="H8" s="7" t="n"/>
      <c r="I8" s="7" t="n"/>
    </row>
    <row r="10" ht="22" customHeight="1">
      <c r="A10" s="12" t="inlineStr">
        <is>
          <t>1. 안건별 논의 · 결정</t>
        </is>
      </c>
    </row>
    <row r="11" ht="24" customHeight="1">
      <c r="A11" s="13" t="inlineStr">
        <is>
          <t>번호</t>
        </is>
      </c>
      <c r="B11" s="13" t="inlineStr">
        <is>
          <t>안건</t>
        </is>
      </c>
      <c r="C11" s="14" t="n"/>
      <c r="D11" s="13" t="inlineStr">
        <is>
          <t>논의 요약</t>
        </is>
      </c>
      <c r="E11" s="14" t="n"/>
      <c r="F11" s="14" t="n"/>
      <c r="G11" s="13" t="inlineStr">
        <is>
          <t>결정 사항</t>
        </is>
      </c>
      <c r="H11" s="14" t="n"/>
      <c r="I11" s="13" t="inlineStr">
        <is>
          <t>결과</t>
        </is>
      </c>
    </row>
    <row r="12" ht="50" customHeight="1">
      <c r="A12" s="8" t="n">
        <v>1</v>
      </c>
      <c r="B12" s="11" t="n"/>
      <c r="C12" s="7" t="n"/>
      <c r="D12" s="15" t="n"/>
      <c r="E12" s="7" t="n"/>
      <c r="F12" s="7" t="n"/>
      <c r="G12" s="15" t="n"/>
      <c r="H12" s="7" t="n"/>
      <c r="I12" s="8" t="n"/>
    </row>
    <row r="13" ht="50" customHeight="1">
      <c r="A13" s="8" t="n">
        <v>2</v>
      </c>
      <c r="B13" s="11" t="n"/>
      <c r="C13" s="7" t="n"/>
      <c r="D13" s="15" t="n"/>
      <c r="E13" s="7" t="n"/>
      <c r="F13" s="7" t="n"/>
      <c r="G13" s="15" t="n"/>
      <c r="H13" s="7" t="n"/>
      <c r="I13" s="8" t="n"/>
    </row>
    <row r="14" ht="50" customHeight="1">
      <c r="A14" s="8" t="n">
        <v>3</v>
      </c>
      <c r="B14" s="11" t="n"/>
      <c r="C14" s="7" t="n"/>
      <c r="D14" s="15" t="n"/>
      <c r="E14" s="7" t="n"/>
      <c r="F14" s="7" t="n"/>
      <c r="G14" s="15" t="n"/>
      <c r="H14" s="7" t="n"/>
      <c r="I14" s="8" t="n"/>
    </row>
    <row r="15" ht="50" customHeight="1">
      <c r="A15" s="8" t="n">
        <v>4</v>
      </c>
      <c r="B15" s="11" t="n"/>
      <c r="C15" s="7" t="n"/>
      <c r="D15" s="15" t="n"/>
      <c r="E15" s="7" t="n"/>
      <c r="F15" s="7" t="n"/>
      <c r="G15" s="15" t="n"/>
      <c r="H15" s="7" t="n"/>
      <c r="I15" s="8" t="n"/>
    </row>
    <row r="16" ht="50" customHeight="1">
      <c r="A16" s="8" t="n">
        <v>5</v>
      </c>
      <c r="B16" s="11" t="n"/>
      <c r="C16" s="7" t="n"/>
      <c r="D16" s="15" t="n"/>
      <c r="E16" s="7" t="n"/>
      <c r="F16" s="7" t="n"/>
      <c r="G16" s="15" t="n"/>
      <c r="H16" s="7" t="n"/>
      <c r="I16" s="8" t="n"/>
    </row>
    <row r="17" ht="22" customHeight="1">
      <c r="A17" s="4" t="inlineStr">
        <is>
          <t>정리(자동)</t>
        </is>
      </c>
      <c r="B17" s="5" t="n"/>
      <c r="C17" s="16">
        <f>IF(COUNTA(B12:B16)=0,"","안건 "&amp;COUNTA(B12:B16)&amp;"건 · 결정 "&amp;COUNTIF(I12:I16,"결정")&amp;"건 · 보류 "&amp;COUNTIF(I12:I16,"보류")&amp;"건 · 다음 회의로 "&amp;COUNTIF(I12:I16,"다음 회의")&amp;"건")</f>
        <v/>
      </c>
      <c r="D17" s="17" t="n"/>
      <c r="E17" s="17" t="n"/>
      <c r="F17" s="17" t="n"/>
      <c r="G17" s="17" t="n"/>
      <c r="H17" s="17" t="n"/>
      <c r="I17" s="17" t="n"/>
    </row>
    <row r="19" ht="22" customHeight="1">
      <c r="A19" s="12" t="inlineStr">
        <is>
          <t>2. 후속 업무 — 누가 · 무엇을 · 언제까지</t>
        </is>
      </c>
    </row>
    <row r="20" ht="24" customHeight="1">
      <c r="A20" s="13" t="inlineStr">
        <is>
          <t>번호</t>
        </is>
      </c>
      <c r="B20" s="13" t="inlineStr">
        <is>
          <t>할 일</t>
        </is>
      </c>
      <c r="C20" s="14" t="n"/>
      <c r="D20" s="14" t="n"/>
      <c r="E20" s="13" t="inlineStr">
        <is>
          <t>담당</t>
        </is>
      </c>
      <c r="F20" s="13" t="inlineStr">
        <is>
          <t>마감</t>
        </is>
      </c>
      <c r="G20" s="13" t="inlineStr">
        <is>
          <t>상태</t>
        </is>
      </c>
      <c r="H20" s="13" t="inlineStr">
        <is>
          <t>알림(자동)</t>
        </is>
      </c>
      <c r="I20" s="14" t="n"/>
    </row>
    <row r="21" ht="22" customHeight="1">
      <c r="A21" s="8" t="n">
        <v>1</v>
      </c>
      <c r="B21" s="10" t="n"/>
      <c r="C21" s="7" t="n"/>
      <c r="D21" s="7" t="n"/>
      <c r="E21" s="10" t="n"/>
      <c r="F21" s="9" t="n"/>
      <c r="G21" s="8" t="n"/>
      <c r="H21" s="18">
        <f>IF(OR(B21="",F21=""),"",IF(G21="완료","완료",IF(F21&lt;TODAY(),"마감 지남",IF(F21=TODAY(),"오늘 마감","D-"&amp;(F21-TODAY())))))</f>
        <v/>
      </c>
      <c r="I21" s="17" t="n"/>
    </row>
    <row r="22" ht="22" customHeight="1">
      <c r="A22" s="8" t="n">
        <v>2</v>
      </c>
      <c r="B22" s="10" t="n"/>
      <c r="C22" s="7" t="n"/>
      <c r="D22" s="7" t="n"/>
      <c r="E22" s="10" t="n"/>
      <c r="F22" s="9" t="n"/>
      <c r="G22" s="8" t="n"/>
      <c r="H22" s="18">
        <f>IF(OR(B22="",F22=""),"",IF(G22="완료","완료",IF(F22&lt;TODAY(),"마감 지남",IF(F22=TODAY(),"오늘 마감","D-"&amp;(F22-TODAY())))))</f>
        <v/>
      </c>
      <c r="I22" s="17" t="n"/>
    </row>
    <row r="23" ht="22" customHeight="1">
      <c r="A23" s="8" t="n">
        <v>3</v>
      </c>
      <c r="B23" s="10" t="n"/>
      <c r="C23" s="7" t="n"/>
      <c r="D23" s="7" t="n"/>
      <c r="E23" s="10" t="n"/>
      <c r="F23" s="9" t="n"/>
      <c r="G23" s="8" t="n"/>
      <c r="H23" s="18">
        <f>IF(OR(B23="",F23=""),"",IF(G23="완료","완료",IF(F23&lt;TODAY(),"마감 지남",IF(F23=TODAY(),"오늘 마감","D-"&amp;(F23-TODAY())))))</f>
        <v/>
      </c>
      <c r="I23" s="17" t="n"/>
    </row>
    <row r="24" ht="22" customHeight="1">
      <c r="A24" s="8" t="n">
        <v>4</v>
      </c>
      <c r="B24" s="10" t="n"/>
      <c r="C24" s="7" t="n"/>
      <c r="D24" s="7" t="n"/>
      <c r="E24" s="10" t="n"/>
      <c r="F24" s="9" t="n"/>
      <c r="G24" s="8" t="n"/>
      <c r="H24" s="18">
        <f>IF(OR(B24="",F24=""),"",IF(G24="완료","완료",IF(F24&lt;TODAY(),"마감 지남",IF(F24=TODAY(),"오늘 마감","D-"&amp;(F24-TODAY())))))</f>
        <v/>
      </c>
      <c r="I24" s="17" t="n"/>
    </row>
    <row r="25" ht="22" customHeight="1">
      <c r="A25" s="8" t="n">
        <v>5</v>
      </c>
      <c r="B25" s="10" t="n"/>
      <c r="C25" s="7" t="n"/>
      <c r="D25" s="7" t="n"/>
      <c r="E25" s="10" t="n"/>
      <c r="F25" s="9" t="n"/>
      <c r="G25" s="8" t="n"/>
      <c r="H25" s="18">
        <f>IF(OR(B25="",F25=""),"",IF(G25="완료","완료",IF(F25&lt;TODAY(),"마감 지남",IF(F25=TODAY(),"오늘 마감","D-"&amp;(F25-TODAY())))))</f>
        <v/>
      </c>
      <c r="I25" s="17" t="n"/>
    </row>
    <row r="26" ht="22" customHeight="1">
      <c r="A26" s="8" t="n">
        <v>6</v>
      </c>
      <c r="B26" s="10" t="n"/>
      <c r="C26" s="7" t="n"/>
      <c r="D26" s="7" t="n"/>
      <c r="E26" s="10" t="n"/>
      <c r="F26" s="9" t="n"/>
      <c r="G26" s="8" t="n"/>
      <c r="H26" s="18">
        <f>IF(OR(B26="",F26=""),"",IF(G26="완료","완료",IF(F26&lt;TODAY(),"마감 지남",IF(F26=TODAY(),"오늘 마감","D-"&amp;(F26-TODAY())))))</f>
        <v/>
      </c>
      <c r="I26" s="17" t="n"/>
    </row>
    <row r="27" ht="22" customHeight="1">
      <c r="A27" s="8" t="n">
        <v>7</v>
      </c>
      <c r="B27" s="10" t="n"/>
      <c r="C27" s="7" t="n"/>
      <c r="D27" s="7" t="n"/>
      <c r="E27" s="10" t="n"/>
      <c r="F27" s="9" t="n"/>
      <c r="G27" s="8" t="n"/>
      <c r="H27" s="18">
        <f>IF(OR(B27="",F27=""),"",IF(G27="완료","완료",IF(F27&lt;TODAY(),"마감 지남",IF(F27=TODAY(),"오늘 마감","D-"&amp;(F27-TODAY())))))</f>
        <v/>
      </c>
      <c r="I27" s="17" t="n"/>
    </row>
    <row r="28" ht="24" customHeight="1">
      <c r="A28" s="4" t="inlineStr">
        <is>
          <t>진행률</t>
        </is>
      </c>
      <c r="B28" s="5" t="n"/>
      <c r="C28" s="19">
        <f>IFERROR(COUNTIF(G21:G27,"완료")/COUNTA(B21:B27),"")</f>
        <v/>
      </c>
      <c r="D28" s="4" t="inlineStr">
        <is>
          <t>마감 지남</t>
        </is>
      </c>
      <c r="E28" s="20">
        <f>IF(COUNTA(B21:B27)=0,"",COUNTIF(H21:H27,"마감 지남")&amp;"건")</f>
        <v/>
      </c>
      <c r="F28" s="4" t="inlineStr">
        <is>
          <t>남은 일</t>
        </is>
      </c>
      <c r="G28" s="5" t="n"/>
      <c r="H28" s="20">
        <f>IF(COUNTA(B21:B27)=0,"",COUNTA(B21:B27)-COUNTIF(G21:G27,"완료")&amp;"건")</f>
        <v/>
      </c>
      <c r="I28" s="17" t="n"/>
    </row>
    <row r="30" ht="22" customHeight="1">
      <c r="A30" s="12" t="inlineStr">
        <is>
          <t>3. 다음 회의</t>
        </is>
      </c>
    </row>
    <row r="31" ht="24" customHeight="1">
      <c r="A31" s="4" t="inlineStr">
        <is>
          <t>일시</t>
        </is>
      </c>
      <c r="B31" s="5" t="n"/>
      <c r="C31" s="9" t="n"/>
      <c r="D31" s="4" t="inlineStr">
        <is>
          <t>장소</t>
        </is>
      </c>
      <c r="E31" s="10" t="n"/>
      <c r="F31" s="7" t="n"/>
      <c r="G31" s="4" t="inlineStr">
        <is>
          <t>준비 담당</t>
        </is>
      </c>
      <c r="H31" s="8" t="n"/>
      <c r="I31" s="7" t="n"/>
    </row>
    <row r="32" ht="36" customHeight="1">
      <c r="A32" s="4" t="inlineStr">
        <is>
          <t>미리 준비할 것</t>
        </is>
      </c>
      <c r="B32" s="5" t="n"/>
      <c r="C32" s="11" t="n"/>
      <c r="D32" s="7" t="n"/>
      <c r="E32" s="7" t="n"/>
      <c r="F32" s="7" t="n"/>
      <c r="G32" s="7" t="n"/>
      <c r="H32" s="7" t="n"/>
      <c r="I32" s="7" t="n"/>
    </row>
    <row r="34">
      <c r="A34" s="21" t="inlineStr">
        <is>
          <t>쓰는 법</t>
        </is>
      </c>
    </row>
    <row r="35">
      <c r="A35" s="22" t="inlineStr">
        <is>
          <t>1. 회의 전에 '회의 목적'과 안건을 먼저 적어 참석자에게 공유하세요.</t>
        </is>
      </c>
    </row>
    <row r="36">
      <c r="A36" s="22" t="inlineStr">
        <is>
          <t>2. 안건마다 결과(결정·보류·다음 회의)를 고르면 맨 아래 '정리' 줄에 자동으로 모입니다.</t>
        </is>
      </c>
    </row>
    <row r="37">
      <c r="A37" s="22" t="inlineStr">
        <is>
          <t>3. 후속 업무는 담당·마감을 꼭 적으세요. 마감 3일 전부터 노란색, 지나면 빨간색으로 표시돼요.</t>
        </is>
      </c>
    </row>
    <row r="38">
      <c r="A38" s="22" t="inlineStr">
        <is>
          <t>4. 상태를 '완료'로 바꾸면 진행률과 남은 일이 바로 바뀝니다.</t>
        </is>
      </c>
    </row>
  </sheetData>
  <mergeCells count="64">
    <mergeCell ref="D11:F11"/>
    <mergeCell ref="G12:H12"/>
    <mergeCell ref="D13:F13"/>
    <mergeCell ref="B16:C16"/>
    <mergeCell ref="H20:I20"/>
    <mergeCell ref="C6:G6"/>
    <mergeCell ref="C17:I17"/>
    <mergeCell ref="B23:D23"/>
    <mergeCell ref="C8:I8"/>
    <mergeCell ref="G11:H11"/>
    <mergeCell ref="A37:I37"/>
    <mergeCell ref="C32:I32"/>
    <mergeCell ref="C7:I7"/>
    <mergeCell ref="H4:I4"/>
    <mergeCell ref="H31:I31"/>
    <mergeCell ref="A6:B6"/>
    <mergeCell ref="D16:F16"/>
    <mergeCell ref="B12:C12"/>
    <mergeCell ref="H25:I25"/>
    <mergeCell ref="H21:I21"/>
    <mergeCell ref="A2:I2"/>
    <mergeCell ref="A7:B7"/>
    <mergeCell ref="B11:C11"/>
    <mergeCell ref="G5:I5"/>
    <mergeCell ref="D12:F12"/>
    <mergeCell ref="B14:C14"/>
    <mergeCell ref="G13:H13"/>
    <mergeCell ref="A35:I35"/>
    <mergeCell ref="D15:F15"/>
    <mergeCell ref="B24:D24"/>
    <mergeCell ref="E31:F31"/>
    <mergeCell ref="B20:D20"/>
    <mergeCell ref="A38:I38"/>
    <mergeCell ref="B13:C13"/>
    <mergeCell ref="D14:F14"/>
    <mergeCell ref="A19:I19"/>
    <mergeCell ref="A10:I10"/>
    <mergeCell ref="C4:F4"/>
    <mergeCell ref="G15:H15"/>
    <mergeCell ref="A5:B5"/>
    <mergeCell ref="B26:D26"/>
    <mergeCell ref="A32:B32"/>
    <mergeCell ref="G14:H14"/>
    <mergeCell ref="F28:G28"/>
    <mergeCell ref="A17:B17"/>
    <mergeCell ref="H22:I22"/>
    <mergeCell ref="H28:I28"/>
    <mergeCell ref="A8:B8"/>
    <mergeCell ref="B25:D25"/>
    <mergeCell ref="H27:I27"/>
    <mergeCell ref="A30:I30"/>
    <mergeCell ref="A4:B4"/>
    <mergeCell ref="B15:C15"/>
    <mergeCell ref="G16:H16"/>
    <mergeCell ref="B22:D22"/>
    <mergeCell ref="H24:I24"/>
    <mergeCell ref="A36:I36"/>
    <mergeCell ref="A28:B28"/>
    <mergeCell ref="A1:I1"/>
    <mergeCell ref="B27:D27"/>
    <mergeCell ref="H23:I23"/>
    <mergeCell ref="B21:D21"/>
    <mergeCell ref="A31:B31"/>
    <mergeCell ref="H26:I26"/>
  </mergeCells>
  <conditionalFormatting sqref="I12:I16">
    <cfRule type="expression" priority="1" dxfId="0">
      <formula>$I12="결정"</formula>
    </cfRule>
    <cfRule type="expression" priority="2" dxfId="1">
      <formula>$I12="보류"</formula>
    </cfRule>
  </conditionalFormatting>
  <conditionalFormatting sqref="G21:G27">
    <cfRule type="expression" priority="3" dxfId="0">
      <formula>$G21="완료"</formula>
    </cfRule>
    <cfRule type="expression" priority="4" dxfId="1">
      <formula>$G21="진행"</formula>
    </cfRule>
    <cfRule type="expression" priority="5" dxfId="2">
      <formula>$G21="보류"</formula>
    </cfRule>
  </conditionalFormatting>
  <conditionalFormatting sqref="H21:I27">
    <cfRule type="expression" priority="6" dxfId="3">
      <formula>$H21="마감 지남"</formula>
    </cfRule>
    <cfRule type="expression" priority="7" dxfId="4">
      <formula>$H21="오늘 마감"</formula>
    </cfRule>
    <cfRule type="expression" priority="8" dxfId="1">
      <formula>AND($F21&lt;&gt;"",$G21&lt;&gt;"완료",$F21-TODAY()&gt;=1,$F21-TODAY()&lt;=3)</formula>
    </cfRule>
  </conditionalFormatting>
  <conditionalFormatting sqref="C28">
    <cfRule type="dataBar" priority="9">
      <dataBar>
        <cfvo type="num" val="0"/>
        <cfvo type="num" val="1"/>
        <color rgb="008BC7A0"/>
      </dataBar>
    </cfRule>
  </conditionalFormatting>
  <dataValidations count="3">
    <dataValidation sqref="H4" showDropDown="0" showInputMessage="1" showErrorMessage="0" allowBlank="1" prompt="회의 종류를 고르세요" type="list">
      <formula1>"정기 회의,임시 회의,외부 미팅,아이디어 회의,점검 회의"</formula1>
    </dataValidation>
    <dataValidation sqref="I12:I16" showDropDown="0" showInputMessage="1" showErrorMessage="0" allowBlank="1" prompt="안건 결과를 고르세요" type="list">
      <formula1>"결정,보류,다음 회의,공유만"</formula1>
    </dataValidation>
    <dataValidation sqref="G21:G27" showDropDown="0" showInputMessage="1" showErrorMessage="0" allowBlank="1" prompt="대기·진행·완료" type="list">
      <formula1>"대기,진행,완료"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  <col width="12" customWidth="1" min="9" max="9"/>
  </cols>
  <sheetData>
    <row r="1" ht="34" customHeight="1">
      <c r="A1" s="1" t="inlineStr">
        <is>
          <t>회  의  록</t>
        </is>
      </c>
    </row>
    <row r="2">
      <c r="A2" s="2" t="inlineStr">
        <is>
          <t>안건별 결정과 후속 업무(담당·마감)를 한 장에 — 마감이 다가오거나 지나면 자동으로 표시됩니다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4" ht="24" customHeight="1">
      <c r="A4" s="4" t="inlineStr">
        <is>
          <t>회의명</t>
        </is>
      </c>
      <c r="B4" s="5" t="n"/>
      <c r="C4" s="6" t="inlineStr">
        <is>
          <t>주간 진행 회의 (10월 2주차)</t>
        </is>
      </c>
      <c r="D4" s="7" t="n"/>
      <c r="E4" s="7" t="n"/>
      <c r="F4" s="7" t="n"/>
      <c r="G4" s="4" t="inlineStr">
        <is>
          <t>회의 종류</t>
        </is>
      </c>
      <c r="H4" s="8" t="inlineStr">
        <is>
          <t>정기 회의</t>
        </is>
      </c>
      <c r="I4" s="7" t="n"/>
    </row>
    <row r="5" ht="24" customHeight="1">
      <c r="A5" s="4" t="inlineStr">
        <is>
          <t>일시</t>
        </is>
      </c>
      <c r="B5" s="5" t="n"/>
      <c r="C5" s="9" t="n">
        <v>46303</v>
      </c>
      <c r="D5" s="4" t="inlineStr">
        <is>
          <t>시간</t>
        </is>
      </c>
      <c r="E5" s="8" t="inlineStr">
        <is>
          <t>10:00~10:50</t>
        </is>
      </c>
      <c r="F5" s="4" t="inlineStr">
        <is>
          <t>장소</t>
        </is>
      </c>
      <c r="G5" s="10" t="inlineStr">
        <is>
          <t>작업실 회의 테이블 (온라인 병행)</t>
        </is>
      </c>
      <c r="H5" s="7" t="n"/>
      <c r="I5" s="7" t="n"/>
    </row>
    <row r="6" ht="24" customHeight="1">
      <c r="A6" s="4" t="inlineStr">
        <is>
          <t>참석자</t>
        </is>
      </c>
      <c r="B6" s="5" t="n"/>
      <c r="C6" s="10" t="inlineStr">
        <is>
          <t>김대표, 이디자이너, 박마케터, 최인턴</t>
        </is>
      </c>
      <c r="D6" s="7" t="n"/>
      <c r="E6" s="7" t="n"/>
      <c r="F6" s="7" t="n"/>
      <c r="G6" s="7" t="n"/>
      <c r="H6" s="4" t="inlineStr">
        <is>
          <t>작성자</t>
        </is>
      </c>
      <c r="I6" s="8" t="inlineStr">
        <is>
          <t>박마케터</t>
        </is>
      </c>
    </row>
    <row r="7" ht="24" customHeight="1">
      <c r="A7" s="4" t="inlineStr">
        <is>
          <t>불참 · 공유 대상</t>
        </is>
      </c>
      <c r="B7" s="5" t="n"/>
      <c r="C7" s="10" t="inlineStr">
        <is>
          <t>불참 없음 · 회의록은 팀 채팅방에 공유</t>
        </is>
      </c>
      <c r="D7" s="7" t="n"/>
      <c r="E7" s="7" t="n"/>
      <c r="F7" s="7" t="n"/>
      <c r="G7" s="7" t="n"/>
      <c r="H7" s="7" t="n"/>
      <c r="I7" s="7" t="n"/>
    </row>
    <row r="8" ht="34" customHeight="1">
      <c r="A8" s="4" t="inlineStr">
        <is>
          <t>회의 목적</t>
        </is>
      </c>
      <c r="B8" s="5" t="n"/>
      <c r="C8" s="11" t="inlineStr">
        <is>
          <t>10월 둘째 주 진행 상황 점검, 가을 프로모션 방향 결정</t>
        </is>
      </c>
      <c r="D8" s="7" t="n"/>
      <c r="E8" s="7" t="n"/>
      <c r="F8" s="7" t="n"/>
      <c r="G8" s="7" t="n"/>
      <c r="H8" s="7" t="n"/>
      <c r="I8" s="7" t="n"/>
    </row>
    <row r="10" ht="22" customHeight="1">
      <c r="A10" s="12" t="inlineStr">
        <is>
          <t>1. 안건별 논의 · 결정</t>
        </is>
      </c>
    </row>
    <row r="11" ht="24" customHeight="1">
      <c r="A11" s="13" t="inlineStr">
        <is>
          <t>번호</t>
        </is>
      </c>
      <c r="B11" s="13" t="inlineStr">
        <is>
          <t>안건</t>
        </is>
      </c>
      <c r="C11" s="14" t="n"/>
      <c r="D11" s="13" t="inlineStr">
        <is>
          <t>논의 요약</t>
        </is>
      </c>
      <c r="E11" s="14" t="n"/>
      <c r="F11" s="14" t="n"/>
      <c r="G11" s="13" t="inlineStr">
        <is>
          <t>결정 사항</t>
        </is>
      </c>
      <c r="H11" s="14" t="n"/>
      <c r="I11" s="13" t="inlineStr">
        <is>
          <t>결과</t>
        </is>
      </c>
    </row>
    <row r="12" ht="50" customHeight="1">
      <c r="A12" s="8" t="n">
        <v>1</v>
      </c>
      <c r="B12" s="11" t="inlineStr">
        <is>
          <t>가을 프로모션 방향</t>
        </is>
      </c>
      <c r="C12" s="7" t="n"/>
      <c r="D12" s="15" t="inlineStr">
        <is>
          <t>할인 이벤트보다 '브랜드 무료 진단'이 문의→계약 전환에 낫다는 의견. 지난봄 할인 때 문의는 늘었지만 계약률이 낮았음.</t>
        </is>
      </c>
      <c r="E12" s="7" t="n"/>
      <c r="F12" s="7" t="n"/>
      <c r="G12" s="15" t="inlineStr">
        <is>
          <t>무료 진단 이벤트로 진행 (10/20 시작)</t>
        </is>
      </c>
      <c r="H12" s="7" t="n"/>
      <c r="I12" s="8" t="inlineStr">
        <is>
          <t>결정</t>
        </is>
      </c>
    </row>
    <row r="13" ht="50" customHeight="1">
      <c r="A13" s="8" t="n">
        <v>2</v>
      </c>
      <c r="B13" s="11" t="inlineStr">
        <is>
          <t>홈페이지 포트폴리오 개편</t>
        </is>
      </c>
      <c r="C13" s="7" t="n"/>
      <c r="D13" s="15" t="inlineStr">
        <is>
          <t>최근 작업 6건 추가 필요. 사진은 외주 대신 작업실에서 직접 촬영하기로.</t>
        </is>
      </c>
      <c r="E13" s="7" t="n"/>
      <c r="F13" s="7" t="n"/>
      <c r="G13" s="15" t="inlineStr">
        <is>
          <t>이디자이너가 10/16까지 6건 정리</t>
        </is>
      </c>
      <c r="H13" s="7" t="n"/>
      <c r="I13" s="8" t="inlineStr">
        <is>
          <t>결정</t>
        </is>
      </c>
    </row>
    <row r="14" ht="50" customHeight="1">
      <c r="A14" s="8" t="n">
        <v>3</v>
      </c>
      <c r="B14" s="11" t="inlineStr">
        <is>
          <t>협업 툴 유료 전환</t>
        </is>
      </c>
      <c r="C14" s="7" t="n"/>
      <c r="D14" s="15" t="inlineStr">
        <is>
          <t>월 비용 대비 효과가 아직 불확실. 무료 기능으로도 당분간 가능.</t>
        </is>
      </c>
      <c r="E14" s="7" t="n"/>
      <c r="F14" s="7" t="n"/>
      <c r="G14" s="15" t="inlineStr">
        <is>
          <t>한 달 무료 체험 후 다시 논의</t>
        </is>
      </c>
      <c r="H14" s="7" t="n"/>
      <c r="I14" s="8" t="inlineStr">
        <is>
          <t>다음 회의</t>
        </is>
      </c>
    </row>
    <row r="15" ht="50" customHeight="1">
      <c r="A15" s="8" t="n">
        <v>4</v>
      </c>
      <c r="B15" s="11" t="n"/>
      <c r="C15" s="7" t="n"/>
      <c r="D15" s="15" t="n"/>
      <c r="E15" s="7" t="n"/>
      <c r="F15" s="7" t="n"/>
      <c r="G15" s="15" t="n"/>
      <c r="H15" s="7" t="n"/>
      <c r="I15" s="8" t="n"/>
    </row>
    <row r="16" ht="50" customHeight="1">
      <c r="A16" s="8" t="n">
        <v>5</v>
      </c>
      <c r="B16" s="11" t="n"/>
      <c r="C16" s="7" t="n"/>
      <c r="D16" s="15" t="n"/>
      <c r="E16" s="7" t="n"/>
      <c r="F16" s="7" t="n"/>
      <c r="G16" s="15" t="n"/>
      <c r="H16" s="7" t="n"/>
      <c r="I16" s="8" t="n"/>
    </row>
    <row r="17" ht="22" customHeight="1">
      <c r="A17" s="4" t="inlineStr">
        <is>
          <t>정리(자동)</t>
        </is>
      </c>
      <c r="B17" s="5" t="n"/>
      <c r="C17" s="16">
        <f>IF(COUNTA(B12:B16)=0,"","안건 "&amp;COUNTA(B12:B16)&amp;"건 · 결정 "&amp;COUNTIF(I12:I16,"결정")&amp;"건 · 보류 "&amp;COUNTIF(I12:I16,"보류")&amp;"건 · 다음 회의로 "&amp;COUNTIF(I12:I16,"다음 회의")&amp;"건")</f>
        <v/>
      </c>
      <c r="D17" s="17" t="n"/>
      <c r="E17" s="17" t="n"/>
      <c r="F17" s="17" t="n"/>
      <c r="G17" s="17" t="n"/>
      <c r="H17" s="17" t="n"/>
      <c r="I17" s="17" t="n"/>
    </row>
    <row r="19" ht="22" customHeight="1">
      <c r="A19" s="12" t="inlineStr">
        <is>
          <t>2. 후속 업무 — 누가 · 무엇을 · 언제까지</t>
        </is>
      </c>
    </row>
    <row r="20" ht="24" customHeight="1">
      <c r="A20" s="13" t="inlineStr">
        <is>
          <t>번호</t>
        </is>
      </c>
      <c r="B20" s="13" t="inlineStr">
        <is>
          <t>할 일</t>
        </is>
      </c>
      <c r="C20" s="14" t="n"/>
      <c r="D20" s="14" t="n"/>
      <c r="E20" s="13" t="inlineStr">
        <is>
          <t>담당</t>
        </is>
      </c>
      <c r="F20" s="13" t="inlineStr">
        <is>
          <t>마감</t>
        </is>
      </c>
      <c r="G20" s="13" t="inlineStr">
        <is>
          <t>상태</t>
        </is>
      </c>
      <c r="H20" s="13" t="inlineStr">
        <is>
          <t>알림(자동)</t>
        </is>
      </c>
      <c r="I20" s="14" t="n"/>
    </row>
    <row r="21" ht="22" customHeight="1">
      <c r="A21" s="8" t="n">
        <v>1</v>
      </c>
      <c r="B21" s="10" t="inlineStr">
        <is>
          <t>이벤트 안내 문구 초안 쓰기</t>
        </is>
      </c>
      <c r="C21" s="7" t="n"/>
      <c r="D21" s="7" t="n"/>
      <c r="E21" s="10" t="inlineStr">
        <is>
          <t>박마케터</t>
        </is>
      </c>
      <c r="F21" s="9" t="n">
        <v>46305</v>
      </c>
      <c r="G21" s="8" t="inlineStr">
        <is>
          <t>완료</t>
        </is>
      </c>
      <c r="H21" s="18">
        <f>IF(OR(B21="",F21=""),"",IF(G21="완료","완료",IF(F21&lt;TODAY(),"마감 지남",IF(F21=TODAY(),"오늘 마감","D-"&amp;(F21-TODAY())))))</f>
        <v/>
      </c>
      <c r="I21" s="17" t="n"/>
    </row>
    <row r="22" ht="22" customHeight="1">
      <c r="A22" s="8" t="n">
        <v>2</v>
      </c>
      <c r="B22" s="10" t="inlineStr">
        <is>
          <t>포트폴리오 6건 정리·업로드</t>
        </is>
      </c>
      <c r="C22" s="7" t="n"/>
      <c r="D22" s="7" t="n"/>
      <c r="E22" s="10" t="inlineStr">
        <is>
          <t>이디자이너</t>
        </is>
      </c>
      <c r="F22" s="9" t="n">
        <v>46311</v>
      </c>
      <c r="G22" s="8" t="inlineStr">
        <is>
          <t>진행</t>
        </is>
      </c>
      <c r="H22" s="18">
        <f>IF(OR(B22="",F22=""),"",IF(G22="완료","완료",IF(F22&lt;TODAY(),"마감 지남",IF(F22=TODAY(),"오늘 마감","D-"&amp;(F22-TODAY())))))</f>
        <v/>
      </c>
      <c r="I22" s="17" t="n"/>
    </row>
    <row r="23" ht="22" customHeight="1">
      <c r="A23" s="8" t="n">
        <v>3</v>
      </c>
      <c r="B23" s="10" t="inlineStr">
        <is>
          <t>이벤트 신청 폼 만들기</t>
        </is>
      </c>
      <c r="C23" s="7" t="n"/>
      <c r="D23" s="7" t="n"/>
      <c r="E23" s="10" t="inlineStr">
        <is>
          <t>최인턴</t>
        </is>
      </c>
      <c r="F23" s="9" t="n">
        <v>46304</v>
      </c>
      <c r="G23" s="8" t="inlineStr">
        <is>
          <t>진행</t>
        </is>
      </c>
      <c r="H23" s="18">
        <f>IF(OR(B23="",F23=""),"",IF(G23="완료","완료",IF(F23&lt;TODAY(),"마감 지남",IF(F23=TODAY(),"오늘 마감","D-"&amp;(F23-TODAY())))))</f>
        <v/>
      </c>
      <c r="I23" s="17" t="n"/>
    </row>
    <row r="24" ht="22" customHeight="1">
      <c r="A24" s="8" t="n">
        <v>4</v>
      </c>
      <c r="B24" s="10" t="inlineStr">
        <is>
          <t>협업 툴 무료 체험 신청</t>
        </is>
      </c>
      <c r="C24" s="7" t="n"/>
      <c r="D24" s="7" t="n"/>
      <c r="E24" s="10" t="inlineStr">
        <is>
          <t>최인턴</t>
        </is>
      </c>
      <c r="F24" s="9" t="n">
        <v>46308</v>
      </c>
      <c r="G24" s="8" t="inlineStr">
        <is>
          <t>대기</t>
        </is>
      </c>
      <c r="H24" s="18">
        <f>IF(OR(B24="",F24=""),"",IF(G24="완료","완료",IF(F24&lt;TODAY(),"마감 지남",IF(F24=TODAY(),"오늘 마감","D-"&amp;(F24-TODAY())))))</f>
        <v/>
      </c>
      <c r="I24" s="17" t="n"/>
    </row>
    <row r="25" ht="22" customHeight="1">
      <c r="A25" s="8" t="n">
        <v>5</v>
      </c>
      <c r="B25" s="10" t="inlineStr">
        <is>
          <t>기존 거래처 3곳에 이벤트 미리 안내</t>
        </is>
      </c>
      <c r="C25" s="7" t="n"/>
      <c r="D25" s="7" t="n"/>
      <c r="E25" s="10" t="inlineStr">
        <is>
          <t>김대표</t>
        </is>
      </c>
      <c r="F25" s="9" t="n">
        <v>46309</v>
      </c>
      <c r="G25" s="8" t="inlineStr">
        <is>
          <t>완료</t>
        </is>
      </c>
      <c r="H25" s="18">
        <f>IF(OR(B25="",F25=""),"",IF(G25="완료","완료",IF(F25&lt;TODAY(),"마감 지남",IF(F25=TODAY(),"오늘 마감","D-"&amp;(F25-TODAY())))))</f>
        <v/>
      </c>
      <c r="I25" s="17" t="n"/>
    </row>
    <row r="26" ht="22" customHeight="1">
      <c r="A26" s="8" t="n">
        <v>6</v>
      </c>
      <c r="B26" s="10" t="n"/>
      <c r="C26" s="7" t="n"/>
      <c r="D26" s="7" t="n"/>
      <c r="E26" s="10" t="n"/>
      <c r="F26" s="9" t="n"/>
      <c r="G26" s="8" t="n"/>
      <c r="H26" s="18">
        <f>IF(OR(B26="",F26=""),"",IF(G26="완료","완료",IF(F26&lt;TODAY(),"마감 지남",IF(F26=TODAY(),"오늘 마감","D-"&amp;(F26-TODAY())))))</f>
        <v/>
      </c>
      <c r="I26" s="17" t="n"/>
    </row>
    <row r="27" ht="22" customHeight="1">
      <c r="A27" s="8" t="n">
        <v>7</v>
      </c>
      <c r="B27" s="10" t="n"/>
      <c r="C27" s="7" t="n"/>
      <c r="D27" s="7" t="n"/>
      <c r="E27" s="10" t="n"/>
      <c r="F27" s="9" t="n"/>
      <c r="G27" s="8" t="n"/>
      <c r="H27" s="18">
        <f>IF(OR(B27="",F27=""),"",IF(G27="완료","완료",IF(F27&lt;TODAY(),"마감 지남",IF(F27=TODAY(),"오늘 마감","D-"&amp;(F27-TODAY())))))</f>
        <v/>
      </c>
      <c r="I27" s="17" t="n"/>
    </row>
    <row r="28" ht="24" customHeight="1">
      <c r="A28" s="4" t="inlineStr">
        <is>
          <t>진행률</t>
        </is>
      </c>
      <c r="B28" s="5" t="n"/>
      <c r="C28" s="19">
        <f>IFERROR(COUNTIF(G21:G27,"완료")/COUNTA(B21:B27),"")</f>
        <v/>
      </c>
      <c r="D28" s="4" t="inlineStr">
        <is>
          <t>마감 지남</t>
        </is>
      </c>
      <c r="E28" s="20">
        <f>IF(COUNTA(B21:B27)=0,"",COUNTIF(H21:H27,"마감 지남")&amp;"건")</f>
        <v/>
      </c>
      <c r="F28" s="4" t="inlineStr">
        <is>
          <t>남은 일</t>
        </is>
      </c>
      <c r="G28" s="5" t="n"/>
      <c r="H28" s="20">
        <f>IF(COUNTA(B21:B27)=0,"",COUNTA(B21:B27)-COUNTIF(G21:G27,"완료")&amp;"건")</f>
        <v/>
      </c>
      <c r="I28" s="17" t="n"/>
    </row>
    <row r="30" ht="22" customHeight="1">
      <c r="A30" s="12" t="inlineStr">
        <is>
          <t>3. 다음 회의</t>
        </is>
      </c>
    </row>
    <row r="31" ht="24" customHeight="1">
      <c r="A31" s="4" t="inlineStr">
        <is>
          <t>일시</t>
        </is>
      </c>
      <c r="B31" s="5" t="n"/>
      <c r="C31" s="9" t="n">
        <v>46310</v>
      </c>
      <c r="D31" s="4" t="inlineStr">
        <is>
          <t>장소</t>
        </is>
      </c>
      <c r="E31" s="10" t="inlineStr">
        <is>
          <t>작업실</t>
        </is>
      </c>
      <c r="F31" s="7" t="n"/>
      <c r="G31" s="4" t="inlineStr">
        <is>
          <t>준비 담당</t>
        </is>
      </c>
      <c r="H31" s="8" t="inlineStr">
        <is>
          <t>박마케터</t>
        </is>
      </c>
      <c r="I31" s="7" t="n"/>
    </row>
    <row r="32" ht="36" customHeight="1">
      <c r="A32" s="4" t="inlineStr">
        <is>
          <t>미리 준비할 것</t>
        </is>
      </c>
      <c r="B32" s="5" t="n"/>
      <c r="C32" s="11" t="inlineStr">
        <is>
          <t>이벤트 신청 폼 시안 확인 / 포트폴리오 진행 상황 / 협업 툴 체험 소감 공유</t>
        </is>
      </c>
      <c r="D32" s="7" t="n"/>
      <c r="E32" s="7" t="n"/>
      <c r="F32" s="7" t="n"/>
      <c r="G32" s="7" t="n"/>
      <c r="H32" s="7" t="n"/>
      <c r="I32" s="7" t="n"/>
    </row>
    <row r="34">
      <c r="A34" s="21" t="inlineStr">
        <is>
          <t>쓰는 법</t>
        </is>
      </c>
    </row>
    <row r="35">
      <c r="A35" s="22" t="inlineStr">
        <is>
          <t>1. 회의 전에 '회의 목적'과 안건을 먼저 적어 참석자에게 공유하세요.</t>
        </is>
      </c>
    </row>
    <row r="36">
      <c r="A36" s="22" t="inlineStr">
        <is>
          <t>2. 안건마다 결과(결정·보류·다음 회의)를 고르면 맨 아래 '정리' 줄에 자동으로 모입니다.</t>
        </is>
      </c>
    </row>
    <row r="37">
      <c r="A37" s="22" t="inlineStr">
        <is>
          <t>3. 후속 업무는 담당·마감을 꼭 적으세요. 마감 3일 전부터 노란색, 지나면 빨간색으로 표시돼요.</t>
        </is>
      </c>
    </row>
    <row r="38">
      <c r="A38" s="22" t="inlineStr">
        <is>
          <t>4. 상태를 '완료'로 바꾸면 진행률과 남은 일이 바로 바뀝니다.</t>
        </is>
      </c>
    </row>
  </sheetData>
  <mergeCells count="64">
    <mergeCell ref="D11:F11"/>
    <mergeCell ref="G12:H12"/>
    <mergeCell ref="D13:F13"/>
    <mergeCell ref="B16:C16"/>
    <mergeCell ref="H20:I20"/>
    <mergeCell ref="C6:G6"/>
    <mergeCell ref="C17:I17"/>
    <mergeCell ref="B23:D23"/>
    <mergeCell ref="C8:I8"/>
    <mergeCell ref="G11:H11"/>
    <mergeCell ref="A37:I37"/>
    <mergeCell ref="C32:I32"/>
    <mergeCell ref="C7:I7"/>
    <mergeCell ref="H4:I4"/>
    <mergeCell ref="H31:I31"/>
    <mergeCell ref="A6:B6"/>
    <mergeCell ref="D16:F16"/>
    <mergeCell ref="B12:C12"/>
    <mergeCell ref="H25:I25"/>
    <mergeCell ref="H21:I21"/>
    <mergeCell ref="A2:I2"/>
    <mergeCell ref="A7:B7"/>
    <mergeCell ref="B11:C11"/>
    <mergeCell ref="G5:I5"/>
    <mergeCell ref="D12:F12"/>
    <mergeCell ref="B14:C14"/>
    <mergeCell ref="G13:H13"/>
    <mergeCell ref="A35:I35"/>
    <mergeCell ref="D15:F15"/>
    <mergeCell ref="B24:D24"/>
    <mergeCell ref="E31:F31"/>
    <mergeCell ref="B20:D20"/>
    <mergeCell ref="A38:I38"/>
    <mergeCell ref="B13:C13"/>
    <mergeCell ref="D14:F14"/>
    <mergeCell ref="A19:I19"/>
    <mergeCell ref="A10:I10"/>
    <mergeCell ref="C4:F4"/>
    <mergeCell ref="G15:H15"/>
    <mergeCell ref="A5:B5"/>
    <mergeCell ref="B26:D26"/>
    <mergeCell ref="A32:B32"/>
    <mergeCell ref="G14:H14"/>
    <mergeCell ref="F28:G28"/>
    <mergeCell ref="A17:B17"/>
    <mergeCell ref="H22:I22"/>
    <mergeCell ref="H28:I28"/>
    <mergeCell ref="A8:B8"/>
    <mergeCell ref="B25:D25"/>
    <mergeCell ref="H27:I27"/>
    <mergeCell ref="A30:I30"/>
    <mergeCell ref="A4:B4"/>
    <mergeCell ref="B15:C15"/>
    <mergeCell ref="G16:H16"/>
    <mergeCell ref="B22:D22"/>
    <mergeCell ref="H24:I24"/>
    <mergeCell ref="A36:I36"/>
    <mergeCell ref="A28:B28"/>
    <mergeCell ref="A1:I1"/>
    <mergeCell ref="B27:D27"/>
    <mergeCell ref="H23:I23"/>
    <mergeCell ref="B21:D21"/>
    <mergeCell ref="A31:B31"/>
    <mergeCell ref="H26:I26"/>
  </mergeCells>
  <conditionalFormatting sqref="I12:I16">
    <cfRule type="expression" priority="1" dxfId="0">
      <formula>$I12="결정"</formula>
    </cfRule>
    <cfRule type="expression" priority="2" dxfId="1">
      <formula>$I12="보류"</formula>
    </cfRule>
  </conditionalFormatting>
  <conditionalFormatting sqref="G21:G27">
    <cfRule type="expression" priority="3" dxfId="0">
      <formula>$G21="완료"</formula>
    </cfRule>
    <cfRule type="expression" priority="4" dxfId="1">
      <formula>$G21="진행"</formula>
    </cfRule>
    <cfRule type="expression" priority="5" dxfId="2">
      <formula>$G21="보류"</formula>
    </cfRule>
  </conditionalFormatting>
  <conditionalFormatting sqref="H21:I27">
    <cfRule type="expression" priority="6" dxfId="3">
      <formula>$H21="마감 지남"</formula>
    </cfRule>
    <cfRule type="expression" priority="7" dxfId="4">
      <formula>$H21="오늘 마감"</formula>
    </cfRule>
    <cfRule type="expression" priority="8" dxfId="1">
      <formula>AND($F21&lt;&gt;"",$G21&lt;&gt;"완료",$F21-TODAY()&gt;=1,$F21-TODAY()&lt;=3)</formula>
    </cfRule>
  </conditionalFormatting>
  <conditionalFormatting sqref="C28">
    <cfRule type="dataBar" priority="9">
      <dataBar>
        <cfvo type="num" val="0"/>
        <cfvo type="num" val="1"/>
        <color rgb="008BC7A0"/>
      </dataBar>
    </cfRule>
  </conditionalFormatting>
  <dataValidations count="3">
    <dataValidation sqref="H4" showDropDown="0" showInputMessage="1" showErrorMessage="0" allowBlank="1" prompt="회의 종류를 고르세요" type="list">
      <formula1>"정기 회의,임시 회의,외부 미팅,아이디어 회의,점검 회의"</formula1>
    </dataValidation>
    <dataValidation sqref="I12:I16" showDropDown="0" showInputMessage="1" showErrorMessage="0" allowBlank="1" prompt="안건 결과를 고르세요" type="list">
      <formula1>"결정,보류,다음 회의,공유만"</formula1>
    </dataValidation>
    <dataValidation sqref="G21:G27" showDropDown="0" showInputMessage="1" showErrorMessage="0" allowBlank="1" prompt="대기·진행·완료" type="list">
      <formula1>"대기,진행,완료"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