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원&quot;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b val="1"/>
      <color rgb="001F2A1F"/>
      <sz val="12"/>
    </font>
    <font>
      <name val="맑은 고딕"/>
      <b val="1"/>
      <color rgb="002F7D4F"/>
      <sz val="14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2" borderId="2" applyAlignment="1" pivotButton="0" quotePrefix="0" xfId="0">
      <alignment horizontal="center" vertical="center" wrapText="1"/>
    </xf>
    <xf numFmtId="165" fontId="7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0" fontId="0" fillId="4" borderId="2" pivotButton="0" quotePrefix="0" xfId="0"/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8" customWidth="1" min="3" max="3"/>
    <col width="9" customWidth="1" min="4" max="4"/>
    <col width="7" customWidth="1" min="5" max="5"/>
    <col width="10" customWidth="1" min="6" max="6"/>
    <col width="12" customWidth="1" min="7" max="7"/>
    <col width="10" customWidth="1" min="8" max="8"/>
    <col width="12" customWidth="1" min="9" max="9"/>
  </cols>
  <sheetData>
    <row r="1" ht="34" customHeight="1">
      <c r="A1" s="1" t="inlineStr">
        <is>
          <t>거 래 명 세 서</t>
        </is>
      </c>
    </row>
    <row r="2">
      <c r="A2" s="2" t="inlineStr">
        <is>
          <t>품목·수량·단가를 적으면 공급가액·세액·합계와 남은 미수금이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명세서 번호</t>
        </is>
      </c>
      <c r="B4" s="5" t="n"/>
      <c r="C4" s="6" t="n"/>
      <c r="D4" s="4" t="inlineStr">
        <is>
          <t>거래일자</t>
        </is>
      </c>
      <c r="E4" s="5" t="n"/>
      <c r="F4" s="7" t="n"/>
      <c r="G4" s="8" t="n"/>
      <c r="H4" s="4" t="inlineStr">
        <is>
          <t>보관용</t>
        </is>
      </c>
      <c r="I4" s="9" t="inlineStr">
        <is>
          <t>공급받는자</t>
        </is>
      </c>
    </row>
    <row r="6">
      <c r="A6" s="10" t="inlineStr">
        <is>
          <t>공  급  자</t>
        </is>
      </c>
      <c r="B6" s="11" t="n"/>
      <c r="C6" s="11" t="n"/>
      <c r="D6" s="11" t="n"/>
      <c r="E6" s="10" t="inlineStr">
        <is>
          <t>공 급 받 는 자</t>
        </is>
      </c>
      <c r="F6" s="11" t="n"/>
      <c r="G6" s="11" t="n"/>
      <c r="H6" s="11" t="n"/>
      <c r="I6" s="11" t="n"/>
    </row>
    <row r="7" ht="22" customHeight="1">
      <c r="A7" s="4" t="inlineStr">
        <is>
          <t>등록번호</t>
        </is>
      </c>
      <c r="B7" s="5" t="n"/>
      <c r="C7" s="6" t="n"/>
      <c r="D7" s="8" t="n"/>
      <c r="E7" s="4" t="inlineStr">
        <is>
          <t>등록번호</t>
        </is>
      </c>
      <c r="F7" s="5" t="n"/>
      <c r="G7" s="6" t="n"/>
      <c r="H7" s="8" t="n"/>
      <c r="I7" s="8" t="n"/>
    </row>
    <row r="8" ht="22" customHeight="1">
      <c r="A8" s="4" t="inlineStr">
        <is>
          <t>상호(법인명)</t>
        </is>
      </c>
      <c r="B8" s="5" t="n"/>
      <c r="C8" s="6" t="n"/>
      <c r="D8" s="8" t="n"/>
      <c r="E8" s="4" t="inlineStr">
        <is>
          <t>상호(법인명)</t>
        </is>
      </c>
      <c r="F8" s="5" t="n"/>
      <c r="G8" s="6" t="n"/>
      <c r="H8" s="8" t="n"/>
      <c r="I8" s="8" t="n"/>
    </row>
    <row r="9" ht="22" customHeight="1">
      <c r="A9" s="4" t="inlineStr">
        <is>
          <t>대표자</t>
        </is>
      </c>
      <c r="B9" s="5" t="n"/>
      <c r="C9" s="6" t="n"/>
      <c r="D9" s="8" t="n"/>
      <c r="E9" s="4" t="inlineStr">
        <is>
          <t>대표자</t>
        </is>
      </c>
      <c r="F9" s="5" t="n"/>
      <c r="G9" s="6" t="n"/>
      <c r="H9" s="8" t="n"/>
      <c r="I9" s="8" t="n"/>
    </row>
    <row r="10" ht="22" customHeight="1">
      <c r="A10" s="4" t="inlineStr">
        <is>
          <t>사업장 주소</t>
        </is>
      </c>
      <c r="B10" s="5" t="n"/>
      <c r="C10" s="6" t="n"/>
      <c r="D10" s="8" t="n"/>
      <c r="E10" s="4" t="inlineStr">
        <is>
          <t>사업장 주소</t>
        </is>
      </c>
      <c r="F10" s="5" t="n"/>
      <c r="G10" s="6" t="n"/>
      <c r="H10" s="8" t="n"/>
      <c r="I10" s="8" t="n"/>
    </row>
    <row r="11" ht="22" customHeight="1">
      <c r="A11" s="4" t="inlineStr">
        <is>
          <t>업태 · 종목</t>
        </is>
      </c>
      <c r="B11" s="5" t="n"/>
      <c r="C11" s="6" t="n"/>
      <c r="D11" s="8" t="n"/>
      <c r="E11" s="4" t="inlineStr">
        <is>
          <t>업태 · 종목</t>
        </is>
      </c>
      <c r="F11" s="5" t="n"/>
      <c r="G11" s="6" t="n"/>
      <c r="H11" s="8" t="n"/>
      <c r="I11" s="8" t="n"/>
    </row>
    <row r="12" ht="22" customHeight="1">
      <c r="A12" s="4" t="inlineStr">
        <is>
          <t>연락처</t>
        </is>
      </c>
      <c r="B12" s="5" t="n"/>
      <c r="C12" s="6" t="n"/>
      <c r="D12" s="8" t="n"/>
      <c r="E12" s="4" t="inlineStr">
        <is>
          <t>연락처</t>
        </is>
      </c>
      <c r="F12" s="5" t="n"/>
      <c r="G12" s="6" t="n"/>
      <c r="H12" s="8" t="n"/>
      <c r="I12" s="8" t="n"/>
    </row>
    <row r="14" ht="30" customHeight="1">
      <c r="A14" s="12" t="inlineStr">
        <is>
          <t>합계 금액 (공급가액 + 세액)</t>
        </is>
      </c>
      <c r="B14" s="5" t="n"/>
      <c r="C14" s="5" t="n"/>
      <c r="D14" s="5" t="n"/>
      <c r="E14" s="13">
        <f>IF(G31="","",G31+SUM(H31))</f>
        <v/>
      </c>
      <c r="F14" s="8" t="n"/>
      <c r="G14" s="8" t="n"/>
      <c r="H14" s="8" t="n"/>
      <c r="I14" s="8" t="n"/>
    </row>
    <row r="16">
      <c r="A16" s="4" t="inlineStr">
        <is>
          <t>과세</t>
        </is>
      </c>
      <c r="B16" s="9" t="inlineStr">
        <is>
          <t>부가세 별도</t>
        </is>
      </c>
      <c r="C16" s="8" t="n"/>
      <c r="D16" s="14" t="inlineStr">
        <is>
          <t>← '부가세 포함'이면 단가에서 세액을 거꾸로 나눠 계산, '면세'면 세액 0</t>
        </is>
      </c>
      <c r="E16" s="8" t="n"/>
      <c r="F16" s="8" t="n"/>
      <c r="G16" s="8" t="n"/>
      <c r="H16" s="8" t="n"/>
      <c r="I16" s="8" t="n"/>
    </row>
    <row r="18" ht="24" customHeight="1">
      <c r="A18" s="10" t="inlineStr">
        <is>
          <t>번호</t>
        </is>
      </c>
      <c r="B18" s="10" t="inlineStr">
        <is>
          <t>월/일</t>
        </is>
      </c>
      <c r="C18" s="10" t="inlineStr">
        <is>
          <t>품목</t>
        </is>
      </c>
      <c r="D18" s="10" t="inlineStr">
        <is>
          <t>규격</t>
        </is>
      </c>
      <c r="E18" s="10" t="inlineStr">
        <is>
          <t>수량</t>
        </is>
      </c>
      <c r="F18" s="10" t="inlineStr">
        <is>
          <t>단가</t>
        </is>
      </c>
      <c r="G18" s="10" t="inlineStr">
        <is>
          <t>공급가액</t>
        </is>
      </c>
      <c r="H18" s="10" t="inlineStr">
        <is>
          <t>세액</t>
        </is>
      </c>
      <c r="I18" s="10" t="inlineStr">
        <is>
          <t>비고</t>
        </is>
      </c>
    </row>
    <row r="19" ht="20" customHeight="1">
      <c r="A19" s="9" t="n">
        <v>1</v>
      </c>
      <c r="B19" s="7" t="n"/>
      <c r="C19" s="6" t="n"/>
      <c r="D19" s="6" t="n"/>
      <c r="E19" s="15" t="n"/>
      <c r="F19" s="15" t="n"/>
      <c r="G19" s="16">
        <f>IF(OR(E19="",F19=""),"",IF($B$16="부가세 포함",ROUND(E19*F19/1.1,0),E19*F19))</f>
        <v/>
      </c>
      <c r="H19" s="16">
        <f>IF(G19="","",IF($B$16="면세",0,IF($B$16="부가세 포함",E19*F19-G19,ROUNDDOWN(G19*0.1,0))))</f>
        <v/>
      </c>
      <c r="I19" s="6" t="n"/>
    </row>
    <row r="20" ht="20" customHeight="1">
      <c r="A20" s="9" t="n">
        <v>2</v>
      </c>
      <c r="B20" s="7" t="n"/>
      <c r="C20" s="6" t="n"/>
      <c r="D20" s="6" t="n"/>
      <c r="E20" s="15" t="n"/>
      <c r="F20" s="15" t="n"/>
      <c r="G20" s="16">
        <f>IF(OR(E20="",F20=""),"",IF($B$16="부가세 포함",ROUND(E20*F20/1.1,0),E20*F20))</f>
        <v/>
      </c>
      <c r="H20" s="16">
        <f>IF(G20="","",IF($B$16="면세",0,IF($B$16="부가세 포함",E20*F20-G20,ROUNDDOWN(G20*0.1,0))))</f>
        <v/>
      </c>
      <c r="I20" s="6" t="n"/>
    </row>
    <row r="21" ht="20" customHeight="1">
      <c r="A21" s="9" t="n">
        <v>3</v>
      </c>
      <c r="B21" s="7" t="n"/>
      <c r="C21" s="6" t="n"/>
      <c r="D21" s="6" t="n"/>
      <c r="E21" s="15" t="n"/>
      <c r="F21" s="15" t="n"/>
      <c r="G21" s="16">
        <f>IF(OR(E21="",F21=""),"",IF($B$16="부가세 포함",ROUND(E21*F21/1.1,0),E21*F21))</f>
        <v/>
      </c>
      <c r="H21" s="16">
        <f>IF(G21="","",IF($B$16="면세",0,IF($B$16="부가세 포함",E21*F21-G21,ROUNDDOWN(G21*0.1,0))))</f>
        <v/>
      </c>
      <c r="I21" s="6" t="n"/>
    </row>
    <row r="22" ht="20" customHeight="1">
      <c r="A22" s="9" t="n">
        <v>4</v>
      </c>
      <c r="B22" s="7" t="n"/>
      <c r="C22" s="6" t="n"/>
      <c r="D22" s="6" t="n"/>
      <c r="E22" s="15" t="n"/>
      <c r="F22" s="15" t="n"/>
      <c r="G22" s="16">
        <f>IF(OR(E22="",F22=""),"",IF($B$16="부가세 포함",ROUND(E22*F22/1.1,0),E22*F22))</f>
        <v/>
      </c>
      <c r="H22" s="16">
        <f>IF(G22="","",IF($B$16="면세",0,IF($B$16="부가세 포함",E22*F22-G22,ROUNDDOWN(G22*0.1,0))))</f>
        <v/>
      </c>
      <c r="I22" s="6" t="n"/>
    </row>
    <row r="23" ht="20" customHeight="1">
      <c r="A23" s="9" t="n">
        <v>5</v>
      </c>
      <c r="B23" s="7" t="n"/>
      <c r="C23" s="6" t="n"/>
      <c r="D23" s="6" t="n"/>
      <c r="E23" s="15" t="n"/>
      <c r="F23" s="15" t="n"/>
      <c r="G23" s="16">
        <f>IF(OR(E23="",F23=""),"",IF($B$16="부가세 포함",ROUND(E23*F23/1.1,0),E23*F23))</f>
        <v/>
      </c>
      <c r="H23" s="16">
        <f>IF(G23="","",IF($B$16="면세",0,IF($B$16="부가세 포함",E23*F23-G23,ROUNDDOWN(G23*0.1,0))))</f>
        <v/>
      </c>
      <c r="I23" s="6" t="n"/>
    </row>
    <row r="24" ht="20" customHeight="1">
      <c r="A24" s="9" t="n">
        <v>6</v>
      </c>
      <c r="B24" s="7" t="n"/>
      <c r="C24" s="6" t="n"/>
      <c r="D24" s="6" t="n"/>
      <c r="E24" s="15" t="n"/>
      <c r="F24" s="15" t="n"/>
      <c r="G24" s="16">
        <f>IF(OR(E24="",F24=""),"",IF($B$16="부가세 포함",ROUND(E24*F24/1.1,0),E24*F24))</f>
        <v/>
      </c>
      <c r="H24" s="16">
        <f>IF(G24="","",IF($B$16="면세",0,IF($B$16="부가세 포함",E24*F24-G24,ROUNDDOWN(G24*0.1,0))))</f>
        <v/>
      </c>
      <c r="I24" s="6" t="n"/>
    </row>
    <row r="25" ht="20" customHeight="1">
      <c r="A25" s="9" t="n">
        <v>7</v>
      </c>
      <c r="B25" s="7" t="n"/>
      <c r="C25" s="6" t="n"/>
      <c r="D25" s="6" t="n"/>
      <c r="E25" s="15" t="n"/>
      <c r="F25" s="15" t="n"/>
      <c r="G25" s="16">
        <f>IF(OR(E25="",F25=""),"",IF($B$16="부가세 포함",ROUND(E25*F25/1.1,0),E25*F25))</f>
        <v/>
      </c>
      <c r="H25" s="16">
        <f>IF(G25="","",IF($B$16="면세",0,IF($B$16="부가세 포함",E25*F25-G25,ROUNDDOWN(G25*0.1,0))))</f>
        <v/>
      </c>
      <c r="I25" s="6" t="n"/>
    </row>
    <row r="26" ht="20" customHeight="1">
      <c r="A26" s="9" t="n">
        <v>8</v>
      </c>
      <c r="B26" s="7" t="n"/>
      <c r="C26" s="6" t="n"/>
      <c r="D26" s="6" t="n"/>
      <c r="E26" s="15" t="n"/>
      <c r="F26" s="15" t="n"/>
      <c r="G26" s="16">
        <f>IF(OR(E26="",F26=""),"",IF($B$16="부가세 포함",ROUND(E26*F26/1.1,0),E26*F26))</f>
        <v/>
      </c>
      <c r="H26" s="16">
        <f>IF(G26="","",IF($B$16="면세",0,IF($B$16="부가세 포함",E26*F26-G26,ROUNDDOWN(G26*0.1,0))))</f>
        <v/>
      </c>
      <c r="I26" s="6" t="n"/>
    </row>
    <row r="27" ht="20" customHeight="1">
      <c r="A27" s="9" t="n">
        <v>9</v>
      </c>
      <c r="B27" s="7" t="n"/>
      <c r="C27" s="6" t="n"/>
      <c r="D27" s="6" t="n"/>
      <c r="E27" s="15" t="n"/>
      <c r="F27" s="15" t="n"/>
      <c r="G27" s="16">
        <f>IF(OR(E27="",F27=""),"",IF($B$16="부가세 포함",ROUND(E27*F27/1.1,0),E27*F27))</f>
        <v/>
      </c>
      <c r="H27" s="16">
        <f>IF(G27="","",IF($B$16="면세",0,IF($B$16="부가세 포함",E27*F27-G27,ROUNDDOWN(G27*0.1,0))))</f>
        <v/>
      </c>
      <c r="I27" s="6" t="n"/>
    </row>
    <row r="28" ht="20" customHeight="1">
      <c r="A28" s="9" t="n">
        <v>10</v>
      </c>
      <c r="B28" s="7" t="n"/>
      <c r="C28" s="6" t="n"/>
      <c r="D28" s="6" t="n"/>
      <c r="E28" s="15" t="n"/>
      <c r="F28" s="15" t="n"/>
      <c r="G28" s="16">
        <f>IF(OR(E28="",F28=""),"",IF($B$16="부가세 포함",ROUND(E28*F28/1.1,0),E28*F28))</f>
        <v/>
      </c>
      <c r="H28" s="16">
        <f>IF(G28="","",IF($B$16="면세",0,IF($B$16="부가세 포함",E28*F28-G28,ROUNDDOWN(G28*0.1,0))))</f>
        <v/>
      </c>
      <c r="I28" s="6" t="n"/>
    </row>
    <row r="29" ht="20" customHeight="1">
      <c r="A29" s="9" t="n">
        <v>11</v>
      </c>
      <c r="B29" s="7" t="n"/>
      <c r="C29" s="6" t="n"/>
      <c r="D29" s="6" t="n"/>
      <c r="E29" s="15" t="n"/>
      <c r="F29" s="15" t="n"/>
      <c r="G29" s="16">
        <f>IF(OR(E29="",F29=""),"",IF($B$16="부가세 포함",ROUND(E29*F29/1.1,0),E29*F29))</f>
        <v/>
      </c>
      <c r="H29" s="16">
        <f>IF(G29="","",IF($B$16="면세",0,IF($B$16="부가세 포함",E29*F29-G29,ROUNDDOWN(G29*0.1,0))))</f>
        <v/>
      </c>
      <c r="I29" s="6" t="n"/>
    </row>
    <row r="30" ht="20" customHeight="1">
      <c r="A30" s="9" t="n">
        <v>12</v>
      </c>
      <c r="B30" s="7" t="n"/>
      <c r="C30" s="6" t="n"/>
      <c r="D30" s="6" t="n"/>
      <c r="E30" s="15" t="n"/>
      <c r="F30" s="15" t="n"/>
      <c r="G30" s="16">
        <f>IF(OR(E30="",F30=""),"",IF($B$16="부가세 포함",ROUND(E30*F30/1.1,0),E30*F30))</f>
        <v/>
      </c>
      <c r="H30" s="16">
        <f>IF(G30="","",IF($B$16="면세",0,IF($B$16="부가세 포함",E30*F30-G30,ROUNDDOWN(G30*0.1,0))))</f>
        <v/>
      </c>
      <c r="I30" s="6" t="n"/>
    </row>
    <row r="31" ht="22" customHeight="1">
      <c r="A31" s="4" t="inlineStr">
        <is>
          <t>합   계</t>
        </is>
      </c>
      <c r="B31" s="5" t="n"/>
      <c r="C31" s="5" t="n"/>
      <c r="D31" s="5" t="n"/>
      <c r="E31" s="17">
        <f>IF(COUNT(E19:E30)=0,"",SUM(E19:E30))</f>
        <v/>
      </c>
      <c r="F31" s="18" t="n"/>
      <c r="G31" s="17">
        <f>IF(COUNT(G19:G30)=0,"",SUM(G19:G30))</f>
        <v/>
      </c>
      <c r="H31" s="17">
        <f>IF(COUNT(H19:H30)=0,"",SUM(H19:H30))</f>
        <v/>
      </c>
      <c r="I31" s="18" t="n"/>
    </row>
    <row r="33" ht="22" customHeight="1">
      <c r="A33" s="4" t="inlineStr">
        <is>
          <t>전 잔액(미수금)</t>
        </is>
      </c>
      <c r="B33" s="5" t="n"/>
      <c r="C33" s="19" t="n"/>
      <c r="D33" s="8" t="n"/>
      <c r="E33" s="4" t="inlineStr">
        <is>
          <t>이번 거래 합계</t>
        </is>
      </c>
      <c r="F33" s="5" t="n"/>
      <c r="G33" s="16">
        <f>IF(E14="","",E14)</f>
        <v/>
      </c>
      <c r="H33" s="20" t="n"/>
      <c r="I33" s="20" t="n"/>
    </row>
    <row r="34" ht="22" customHeight="1">
      <c r="A34" s="4" t="inlineStr">
        <is>
          <t>입금액</t>
        </is>
      </c>
      <c r="B34" s="5" t="n"/>
      <c r="C34" s="19" t="n"/>
      <c r="D34" s="8" t="n"/>
      <c r="E34" s="4" t="inlineStr">
        <is>
          <t>잔액(미수금)</t>
        </is>
      </c>
      <c r="F34" s="5" t="n"/>
      <c r="G34" s="17">
        <f>IF(COUNT(C33,G33,C34)=0,"",SUM(C33,G33)-SUM(C34))</f>
        <v/>
      </c>
      <c r="H34" s="20" t="n"/>
      <c r="I34" s="20" t="n"/>
    </row>
    <row r="35" ht="22" customHeight="1">
      <c r="A35" s="4" t="inlineStr">
        <is>
          <t>결제 구분</t>
        </is>
      </c>
      <c r="B35" s="5" t="n"/>
      <c r="C35" s="9" t="inlineStr">
        <is>
          <t>청구(외상)</t>
        </is>
      </c>
      <c r="D35" s="8" t="n"/>
      <c r="E35" s="14" t="inlineStr">
        <is>
          <t>위 금액을 청구(결제 완료면 '영수')합니다.</t>
        </is>
      </c>
      <c r="F35" s="8" t="n"/>
      <c r="G35" s="8" t="n"/>
      <c r="H35" s="8" t="n"/>
      <c r="I35" s="8" t="n"/>
    </row>
    <row r="37">
      <c r="A37" s="4" t="inlineStr">
        <is>
          <t>인수 일자</t>
        </is>
      </c>
      <c r="B37" s="5" t="n"/>
      <c r="C37" s="7" t="n"/>
      <c r="D37" s="4" t="inlineStr">
        <is>
          <t>공급자 확인 (인)</t>
        </is>
      </c>
      <c r="E37" s="5" t="n"/>
      <c r="F37" s="5" t="n"/>
      <c r="G37" s="4" t="inlineStr">
        <is>
          <t>인수자 서명 (인)</t>
        </is>
      </c>
      <c r="H37" s="5" t="n"/>
      <c r="I37" s="5" t="n"/>
    </row>
    <row r="38" ht="24" customHeight="1">
      <c r="A38" s="4" t="inlineStr">
        <is>
          <t>인수자 성명</t>
        </is>
      </c>
      <c r="B38" s="5" t="n"/>
      <c r="C38" s="9" t="n"/>
      <c r="D38" s="9" t="n"/>
      <c r="E38" s="8" t="n"/>
      <c r="F38" s="8" t="n"/>
      <c r="G38" s="9" t="n"/>
      <c r="H38" s="8" t="n"/>
      <c r="I38" s="8" t="n"/>
    </row>
    <row r="39" ht="24" customHeight="1">
      <c r="A39" s="4" t="inlineStr">
        <is>
          <t>배송 방법</t>
        </is>
      </c>
      <c r="B39" s="5" t="n"/>
      <c r="C39" s="9" t="n"/>
      <c r="D39" s="8" t="n"/>
      <c r="E39" s="8" t="n"/>
      <c r="F39" s="8" t="n"/>
      <c r="G39" s="8" t="n"/>
      <c r="H39" s="8" t="n"/>
      <c r="I39" s="8" t="n"/>
    </row>
    <row r="41">
      <c r="A41" s="21" t="inlineStr">
        <is>
          <t>쓰는 법</t>
        </is>
      </c>
    </row>
    <row r="42">
      <c r="A42" s="22" t="inlineStr">
        <is>
          <t>1. 공급자·공급받는자 정보와 품목·수량·단가만 채우면 공급가액·세액·합계가 자동 계산돼요.</t>
        </is>
      </c>
    </row>
    <row r="43">
      <c r="A43" s="22" t="inlineStr">
        <is>
          <t>2. '과세' 칸에서 부가세 별도/포함/면세를 고르면 세액 계산이 바뀝니다.</t>
        </is>
      </c>
    </row>
    <row r="44">
      <c r="A44" s="22" t="inlineStr">
        <is>
          <t>3. 전 잔액·입금액을 적으면 남은 미수금이 계산되고, 남은 돈이 있으면 빨간 글씨로 보여요.</t>
        </is>
      </c>
    </row>
    <row r="45">
      <c r="A45" s="22" t="inlineStr">
        <is>
          <t>4. 두 장 출력해 한 장은 공급받는자에게 드리고, 물건을 받은 분의 서명을 받아 두세요.</t>
        </is>
      </c>
    </row>
    <row r="46">
      <c r="A46" s="22" t="inlineStr">
        <is>
          <t>5. 거래명세서는 세금계산서를 대신하지 않아요. 세금계산서 발행 등 세무 처리는 세무 전문가와 확인하세요.</t>
        </is>
      </c>
    </row>
  </sheetData>
  <mergeCells count="59">
    <mergeCell ref="F4:G4"/>
    <mergeCell ref="E12:F12"/>
    <mergeCell ref="C34:D34"/>
    <mergeCell ref="B16:C16"/>
    <mergeCell ref="G10:I10"/>
    <mergeCell ref="C33:D33"/>
    <mergeCell ref="G37:I37"/>
    <mergeCell ref="A11:B11"/>
    <mergeCell ref="E33:F33"/>
    <mergeCell ref="A46:I46"/>
    <mergeCell ref="G34:I34"/>
    <mergeCell ref="D16:I16"/>
    <mergeCell ref="E14:I14"/>
    <mergeCell ref="E8:F8"/>
    <mergeCell ref="D38:F39"/>
    <mergeCell ref="G33:I33"/>
    <mergeCell ref="C35:D35"/>
    <mergeCell ref="A2:I2"/>
    <mergeCell ref="C10:D10"/>
    <mergeCell ref="A7:B7"/>
    <mergeCell ref="A31:D31"/>
    <mergeCell ref="E10:F10"/>
    <mergeCell ref="E35:I35"/>
    <mergeCell ref="D37:F37"/>
    <mergeCell ref="A42:I42"/>
    <mergeCell ref="A37:B37"/>
    <mergeCell ref="C9:D9"/>
    <mergeCell ref="E9:F9"/>
    <mergeCell ref="A12:B12"/>
    <mergeCell ref="A34:B34"/>
    <mergeCell ref="E34:F34"/>
    <mergeCell ref="C12:D12"/>
    <mergeCell ref="A43:I43"/>
    <mergeCell ref="G38:I39"/>
    <mergeCell ref="A6:D6"/>
    <mergeCell ref="E6:I6"/>
    <mergeCell ref="C11:D11"/>
    <mergeCell ref="A33:B33"/>
    <mergeCell ref="E11:F11"/>
    <mergeCell ref="A44:I44"/>
    <mergeCell ref="G9:I9"/>
    <mergeCell ref="D4:E4"/>
    <mergeCell ref="G12:I12"/>
    <mergeCell ref="A8:B8"/>
    <mergeCell ref="C8:D8"/>
    <mergeCell ref="G11:I11"/>
    <mergeCell ref="A4:B4"/>
    <mergeCell ref="A35:B35"/>
    <mergeCell ref="A38:B38"/>
    <mergeCell ref="C7:D7"/>
    <mergeCell ref="E7:F7"/>
    <mergeCell ref="A10:B10"/>
    <mergeCell ref="A1:I1"/>
    <mergeCell ref="G8:I8"/>
    <mergeCell ref="A45:I45"/>
    <mergeCell ref="A9:B9"/>
    <mergeCell ref="G7:I7"/>
    <mergeCell ref="A39:B39"/>
    <mergeCell ref="A14:D14"/>
  </mergeCells>
  <conditionalFormatting sqref="G34">
    <cfRule type="expression" priority="1" dxfId="0">
      <formula>AND(G34&lt;&gt;"",G34&gt;0)</formula>
    </cfRule>
  </conditionalFormatting>
  <dataValidations count="4">
    <dataValidation sqref="I4" showDropDown="0" showInputMessage="1" showErrorMessage="0" allowBlank="1" prompt="누가 보관할 장인지 고르세요" type="list">
      <formula1>"공급받는자,공급자"</formula1>
    </dataValidation>
    <dataValidation sqref="B16" showDropDown="0" showInputMessage="1" showErrorMessage="0" allowBlank="1" prompt="단가에 부가세가 포함됐는지 고르세요" type="list">
      <formula1>"부가세 별도,부가세 포함,면세"</formula1>
    </dataValidation>
    <dataValidation sqref="C35" showDropDown="0" showInputMessage="0" showErrorMessage="0" allowBlank="1" type="list">
      <formula1>"청구(외상),영수(결제 완료)"</formula1>
    </dataValidation>
    <dataValidation sqref="C39" showDropDown="0" showInputMessage="0" showErrorMessage="0" allowBlank="1" type="list">
      <formula1>"직접 납품,택배,퀵,화물"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18" customWidth="1" min="3" max="3"/>
    <col width="9" customWidth="1" min="4" max="4"/>
    <col width="7" customWidth="1" min="5" max="5"/>
    <col width="10" customWidth="1" min="6" max="6"/>
    <col width="12" customWidth="1" min="7" max="7"/>
    <col width="10" customWidth="1" min="8" max="8"/>
    <col width="12" customWidth="1" min="9" max="9"/>
  </cols>
  <sheetData>
    <row r="1" ht="34" customHeight="1">
      <c r="A1" s="1" t="inlineStr">
        <is>
          <t>거 래 명 세 서</t>
        </is>
      </c>
    </row>
    <row r="2">
      <c r="A2" s="2" t="inlineStr">
        <is>
          <t>품목·수량·단가를 적으면 공급가액·세액·합계와 남은 미수금이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명세서 번호</t>
        </is>
      </c>
      <c r="B4" s="5" t="n"/>
      <c r="C4" s="6" t="inlineStr">
        <is>
          <t>TS-2026-1012</t>
        </is>
      </c>
      <c r="D4" s="4" t="inlineStr">
        <is>
          <t>거래일자</t>
        </is>
      </c>
      <c r="E4" s="5" t="n"/>
      <c r="F4" s="7" t="n">
        <v>46307</v>
      </c>
      <c r="G4" s="8" t="n"/>
      <c r="H4" s="4" t="inlineStr">
        <is>
          <t>보관용</t>
        </is>
      </c>
      <c r="I4" s="9" t="inlineStr">
        <is>
          <t>공급받는자</t>
        </is>
      </c>
    </row>
    <row r="6">
      <c r="A6" s="10" t="inlineStr">
        <is>
          <t>공  급  자</t>
        </is>
      </c>
      <c r="B6" s="11" t="n"/>
      <c r="C6" s="11" t="n"/>
      <c r="D6" s="11" t="n"/>
      <c r="E6" s="10" t="inlineStr">
        <is>
          <t>공 급 받 는 자</t>
        </is>
      </c>
      <c r="F6" s="11" t="n"/>
      <c r="G6" s="11" t="n"/>
      <c r="H6" s="11" t="n"/>
      <c r="I6" s="11" t="n"/>
    </row>
    <row r="7" ht="22" customHeight="1">
      <c r="A7" s="4" t="inlineStr">
        <is>
          <t>등록번호</t>
        </is>
      </c>
      <c r="B7" s="5" t="n"/>
      <c r="C7" s="6" t="inlineStr">
        <is>
          <t>000-00-00000</t>
        </is>
      </c>
      <c r="D7" s="8" t="n"/>
      <c r="E7" s="4" t="inlineStr">
        <is>
          <t>등록번호</t>
        </is>
      </c>
      <c r="F7" s="5" t="n"/>
      <c r="G7" s="6" t="inlineStr">
        <is>
          <t>000-00-00000</t>
        </is>
      </c>
      <c r="H7" s="8" t="n"/>
      <c r="I7" s="8" t="n"/>
    </row>
    <row r="8" ht="22" customHeight="1">
      <c r="A8" s="4" t="inlineStr">
        <is>
          <t>상호(법인명)</t>
        </is>
      </c>
      <c r="B8" s="5" t="n"/>
      <c r="C8" s="6" t="inlineStr">
        <is>
          <t>작은도자기공방</t>
        </is>
      </c>
      <c r="D8" s="8" t="n"/>
      <c r="E8" s="4" t="inlineStr">
        <is>
          <t>상호(법인명)</t>
        </is>
      </c>
      <c r="F8" s="5" t="n"/>
      <c r="G8" s="6" t="inlineStr">
        <is>
          <t>가나다 카페</t>
        </is>
      </c>
      <c r="H8" s="8" t="n"/>
      <c r="I8" s="8" t="n"/>
    </row>
    <row r="9" ht="22" customHeight="1">
      <c r="A9" s="4" t="inlineStr">
        <is>
          <t>대표자</t>
        </is>
      </c>
      <c r="B9" s="5" t="n"/>
      <c r="C9" s="6" t="inlineStr">
        <is>
          <t>홍길동</t>
        </is>
      </c>
      <c r="D9" s="8" t="n"/>
      <c r="E9" s="4" t="inlineStr">
        <is>
          <t>대표자</t>
        </is>
      </c>
      <c r="F9" s="5" t="n"/>
      <c r="G9" s="6" t="inlineStr">
        <is>
          <t>김대표</t>
        </is>
      </c>
      <c r="H9" s="8" t="n"/>
      <c r="I9" s="8" t="n"/>
    </row>
    <row r="10" ht="22" customHeight="1">
      <c r="A10" s="4" t="inlineStr">
        <is>
          <t>사업장 주소</t>
        </is>
      </c>
      <c r="B10" s="5" t="n"/>
      <c r="C10" s="6" t="inlineStr">
        <is>
          <t>서울시 ○○구 ○○로 12</t>
        </is>
      </c>
      <c r="D10" s="8" t="n"/>
      <c r="E10" s="4" t="inlineStr">
        <is>
          <t>사업장 주소</t>
        </is>
      </c>
      <c r="F10" s="5" t="n"/>
      <c r="G10" s="6" t="inlineStr">
        <is>
          <t>서울시 ○○구 ○○길 3</t>
        </is>
      </c>
      <c r="H10" s="8" t="n"/>
      <c r="I10" s="8" t="n"/>
    </row>
    <row r="11" ht="22" customHeight="1">
      <c r="A11" s="4" t="inlineStr">
        <is>
          <t>업태 · 종목</t>
        </is>
      </c>
      <c r="B11" s="5" t="n"/>
      <c r="C11" s="6" t="inlineStr">
        <is>
          <t>제조 · 도자기</t>
        </is>
      </c>
      <c r="D11" s="8" t="n"/>
      <c r="E11" s="4" t="inlineStr">
        <is>
          <t>업태 · 종목</t>
        </is>
      </c>
      <c r="F11" s="5" t="n"/>
      <c r="G11" s="6" t="inlineStr">
        <is>
          <t>음식점 · 커피전문점</t>
        </is>
      </c>
      <c r="H11" s="8" t="n"/>
      <c r="I11" s="8" t="n"/>
    </row>
    <row r="12" ht="22" customHeight="1">
      <c r="A12" s="4" t="inlineStr">
        <is>
          <t>연락처</t>
        </is>
      </c>
      <c r="B12" s="5" t="n"/>
      <c r="C12" s="6" t="inlineStr">
        <is>
          <t>010-0000-0000</t>
        </is>
      </c>
      <c r="D12" s="8" t="n"/>
      <c r="E12" s="4" t="inlineStr">
        <is>
          <t>연락처</t>
        </is>
      </c>
      <c r="F12" s="5" t="n"/>
      <c r="G12" s="6" t="inlineStr">
        <is>
          <t>02-000-0000</t>
        </is>
      </c>
      <c r="H12" s="8" t="n"/>
      <c r="I12" s="8" t="n"/>
    </row>
    <row r="14" ht="30" customHeight="1">
      <c r="A14" s="12" t="inlineStr">
        <is>
          <t>합계 금액 (공급가액 + 세액)</t>
        </is>
      </c>
      <c r="B14" s="5" t="n"/>
      <c r="C14" s="5" t="n"/>
      <c r="D14" s="5" t="n"/>
      <c r="E14" s="13">
        <f>IF(G31="","",G31+SUM(H31))</f>
        <v/>
      </c>
      <c r="F14" s="8" t="n"/>
      <c r="G14" s="8" t="n"/>
      <c r="H14" s="8" t="n"/>
      <c r="I14" s="8" t="n"/>
    </row>
    <row r="16">
      <c r="A16" s="4" t="inlineStr">
        <is>
          <t>과세</t>
        </is>
      </c>
      <c r="B16" s="9" t="inlineStr">
        <is>
          <t>부가세 별도</t>
        </is>
      </c>
      <c r="C16" s="8" t="n"/>
      <c r="D16" s="14" t="inlineStr">
        <is>
          <t>← '부가세 포함'이면 단가에서 세액을 거꾸로 나눠 계산, '면세'면 세액 0</t>
        </is>
      </c>
      <c r="E16" s="8" t="n"/>
      <c r="F16" s="8" t="n"/>
      <c r="G16" s="8" t="n"/>
      <c r="H16" s="8" t="n"/>
      <c r="I16" s="8" t="n"/>
    </row>
    <row r="18" ht="24" customHeight="1">
      <c r="A18" s="10" t="inlineStr">
        <is>
          <t>번호</t>
        </is>
      </c>
      <c r="B18" s="10" t="inlineStr">
        <is>
          <t>월/일</t>
        </is>
      </c>
      <c r="C18" s="10" t="inlineStr">
        <is>
          <t>품목</t>
        </is>
      </c>
      <c r="D18" s="10" t="inlineStr">
        <is>
          <t>규격</t>
        </is>
      </c>
      <c r="E18" s="10" t="inlineStr">
        <is>
          <t>수량</t>
        </is>
      </c>
      <c r="F18" s="10" t="inlineStr">
        <is>
          <t>단가</t>
        </is>
      </c>
      <c r="G18" s="10" t="inlineStr">
        <is>
          <t>공급가액</t>
        </is>
      </c>
      <c r="H18" s="10" t="inlineStr">
        <is>
          <t>세액</t>
        </is>
      </c>
      <c r="I18" s="10" t="inlineStr">
        <is>
          <t>비고</t>
        </is>
      </c>
    </row>
    <row r="19" ht="20" customHeight="1">
      <c r="A19" s="9" t="n">
        <v>1</v>
      </c>
      <c r="B19" s="7" t="n">
        <v>46307</v>
      </c>
      <c r="C19" s="6" t="inlineStr">
        <is>
          <t>머그컵(화이트)</t>
        </is>
      </c>
      <c r="D19" s="6" t="inlineStr">
        <is>
          <t>350ml</t>
        </is>
      </c>
      <c r="E19" s="15" t="n">
        <v>24</v>
      </c>
      <c r="F19" s="15" t="n">
        <v>12000</v>
      </c>
      <c r="G19" s="16">
        <f>IF(OR(E19="",F19=""),"",IF($B$16="부가세 포함",ROUND(E19*F19/1.1,0),E19*F19))</f>
        <v/>
      </c>
      <c r="H19" s="16">
        <f>IF(G19="","",IF($B$16="면세",0,IF($B$16="부가세 포함",E19*F19-G19,ROUNDDOWN(G19*0.1,0))))</f>
        <v/>
      </c>
      <c r="I19" s="6" t="inlineStr">
        <is>
          <t>로고 각인</t>
        </is>
      </c>
    </row>
    <row r="20" ht="20" customHeight="1">
      <c r="A20" s="9" t="n">
        <v>2</v>
      </c>
      <c r="B20" s="7" t="n">
        <v>46307</v>
      </c>
      <c r="C20" s="6" t="inlineStr">
        <is>
          <t>핸드드립 드리퍼</t>
        </is>
      </c>
      <c r="D20" s="6" t="inlineStr">
        <is>
          <t>1~2인용</t>
        </is>
      </c>
      <c r="E20" s="15" t="n">
        <v>6</v>
      </c>
      <c r="F20" s="15" t="n">
        <v>18000</v>
      </c>
      <c r="G20" s="16">
        <f>IF(OR(E20="",F20=""),"",IF($B$16="부가세 포함",ROUND(E20*F20/1.1,0),E20*F20))</f>
        <v/>
      </c>
      <c r="H20" s="16">
        <f>IF(G20="","",IF($B$16="면세",0,IF($B$16="부가세 포함",E20*F20-G20,ROUNDDOWN(G20*0.1,0))))</f>
        <v/>
      </c>
      <c r="I20" s="6" t="n"/>
    </row>
    <row r="21" ht="20" customHeight="1">
      <c r="A21" s="9" t="n">
        <v>3</v>
      </c>
      <c r="B21" s="7" t="n">
        <v>46307</v>
      </c>
      <c r="C21" s="6" t="inlineStr">
        <is>
          <t>디저트 접시</t>
        </is>
      </c>
      <c r="D21" s="6" t="inlineStr">
        <is>
          <t>18cm</t>
        </is>
      </c>
      <c r="E21" s="15" t="n">
        <v>12</v>
      </c>
      <c r="F21" s="15" t="n">
        <v>9500</v>
      </c>
      <c r="G21" s="16">
        <f>IF(OR(E21="",F21=""),"",IF($B$16="부가세 포함",ROUND(E21*F21/1.1,0),E21*F21))</f>
        <v/>
      </c>
      <c r="H21" s="16">
        <f>IF(G21="","",IF($B$16="면세",0,IF($B$16="부가세 포함",E21*F21-G21,ROUNDDOWN(G21*0.1,0))))</f>
        <v/>
      </c>
      <c r="I21" s="6" t="n"/>
    </row>
    <row r="22" ht="20" customHeight="1">
      <c r="A22" s="9" t="n">
        <v>4</v>
      </c>
      <c r="B22" s="7" t="n">
        <v>46307</v>
      </c>
      <c r="C22" s="6" t="inlineStr">
        <is>
          <t>포장·배송비</t>
        </is>
      </c>
      <c r="D22" s="6" t="inlineStr">
        <is>
          <t>1회</t>
        </is>
      </c>
      <c r="E22" s="15" t="n">
        <v>1</v>
      </c>
      <c r="F22" s="15" t="n">
        <v>5000</v>
      </c>
      <c r="G22" s="16">
        <f>IF(OR(E22="",F22=""),"",IF($B$16="부가세 포함",ROUND(E22*F22/1.1,0),E22*F22))</f>
        <v/>
      </c>
      <c r="H22" s="16">
        <f>IF(G22="","",IF($B$16="면세",0,IF($B$16="부가세 포함",E22*F22-G22,ROUNDDOWN(G22*0.1,0))))</f>
        <v/>
      </c>
      <c r="I22" s="6" t="n"/>
    </row>
    <row r="23" ht="20" customHeight="1">
      <c r="A23" s="9" t="n">
        <v>5</v>
      </c>
      <c r="B23" s="7" t="n"/>
      <c r="C23" s="6" t="n"/>
      <c r="D23" s="6" t="n"/>
      <c r="E23" s="15" t="n"/>
      <c r="F23" s="15" t="n"/>
      <c r="G23" s="16">
        <f>IF(OR(E23="",F23=""),"",IF($B$16="부가세 포함",ROUND(E23*F23/1.1,0),E23*F23))</f>
        <v/>
      </c>
      <c r="H23" s="16">
        <f>IF(G23="","",IF($B$16="면세",0,IF($B$16="부가세 포함",E23*F23-G23,ROUNDDOWN(G23*0.1,0))))</f>
        <v/>
      </c>
      <c r="I23" s="6" t="n"/>
    </row>
    <row r="24" ht="20" customHeight="1">
      <c r="A24" s="9" t="n">
        <v>6</v>
      </c>
      <c r="B24" s="7" t="n"/>
      <c r="C24" s="6" t="n"/>
      <c r="D24" s="6" t="n"/>
      <c r="E24" s="15" t="n"/>
      <c r="F24" s="15" t="n"/>
      <c r="G24" s="16">
        <f>IF(OR(E24="",F24=""),"",IF($B$16="부가세 포함",ROUND(E24*F24/1.1,0),E24*F24))</f>
        <v/>
      </c>
      <c r="H24" s="16">
        <f>IF(G24="","",IF($B$16="면세",0,IF($B$16="부가세 포함",E24*F24-G24,ROUNDDOWN(G24*0.1,0))))</f>
        <v/>
      </c>
      <c r="I24" s="6" t="n"/>
    </row>
    <row r="25" ht="20" customHeight="1">
      <c r="A25" s="9" t="n">
        <v>7</v>
      </c>
      <c r="B25" s="7" t="n"/>
      <c r="C25" s="6" t="n"/>
      <c r="D25" s="6" t="n"/>
      <c r="E25" s="15" t="n"/>
      <c r="F25" s="15" t="n"/>
      <c r="G25" s="16">
        <f>IF(OR(E25="",F25=""),"",IF($B$16="부가세 포함",ROUND(E25*F25/1.1,0),E25*F25))</f>
        <v/>
      </c>
      <c r="H25" s="16">
        <f>IF(G25="","",IF($B$16="면세",0,IF($B$16="부가세 포함",E25*F25-G25,ROUNDDOWN(G25*0.1,0))))</f>
        <v/>
      </c>
      <c r="I25" s="6" t="n"/>
    </row>
    <row r="26" ht="20" customHeight="1">
      <c r="A26" s="9" t="n">
        <v>8</v>
      </c>
      <c r="B26" s="7" t="n"/>
      <c r="C26" s="6" t="n"/>
      <c r="D26" s="6" t="n"/>
      <c r="E26" s="15" t="n"/>
      <c r="F26" s="15" t="n"/>
      <c r="G26" s="16">
        <f>IF(OR(E26="",F26=""),"",IF($B$16="부가세 포함",ROUND(E26*F26/1.1,0),E26*F26))</f>
        <v/>
      </c>
      <c r="H26" s="16">
        <f>IF(G26="","",IF($B$16="면세",0,IF($B$16="부가세 포함",E26*F26-G26,ROUNDDOWN(G26*0.1,0))))</f>
        <v/>
      </c>
      <c r="I26" s="6" t="n"/>
    </row>
    <row r="27" ht="20" customHeight="1">
      <c r="A27" s="9" t="n">
        <v>9</v>
      </c>
      <c r="B27" s="7" t="n"/>
      <c r="C27" s="6" t="n"/>
      <c r="D27" s="6" t="n"/>
      <c r="E27" s="15" t="n"/>
      <c r="F27" s="15" t="n"/>
      <c r="G27" s="16">
        <f>IF(OR(E27="",F27=""),"",IF($B$16="부가세 포함",ROUND(E27*F27/1.1,0),E27*F27))</f>
        <v/>
      </c>
      <c r="H27" s="16">
        <f>IF(G27="","",IF($B$16="면세",0,IF($B$16="부가세 포함",E27*F27-G27,ROUNDDOWN(G27*0.1,0))))</f>
        <v/>
      </c>
      <c r="I27" s="6" t="n"/>
    </row>
    <row r="28" ht="20" customHeight="1">
      <c r="A28" s="9" t="n">
        <v>10</v>
      </c>
      <c r="B28" s="7" t="n"/>
      <c r="C28" s="6" t="n"/>
      <c r="D28" s="6" t="n"/>
      <c r="E28" s="15" t="n"/>
      <c r="F28" s="15" t="n"/>
      <c r="G28" s="16">
        <f>IF(OR(E28="",F28=""),"",IF($B$16="부가세 포함",ROUND(E28*F28/1.1,0),E28*F28))</f>
        <v/>
      </c>
      <c r="H28" s="16">
        <f>IF(G28="","",IF($B$16="면세",0,IF($B$16="부가세 포함",E28*F28-G28,ROUNDDOWN(G28*0.1,0))))</f>
        <v/>
      </c>
      <c r="I28" s="6" t="n"/>
    </row>
    <row r="29" ht="20" customHeight="1">
      <c r="A29" s="9" t="n">
        <v>11</v>
      </c>
      <c r="B29" s="7" t="n"/>
      <c r="C29" s="6" t="n"/>
      <c r="D29" s="6" t="n"/>
      <c r="E29" s="15" t="n"/>
      <c r="F29" s="15" t="n"/>
      <c r="G29" s="16">
        <f>IF(OR(E29="",F29=""),"",IF($B$16="부가세 포함",ROUND(E29*F29/1.1,0),E29*F29))</f>
        <v/>
      </c>
      <c r="H29" s="16">
        <f>IF(G29="","",IF($B$16="면세",0,IF($B$16="부가세 포함",E29*F29-G29,ROUNDDOWN(G29*0.1,0))))</f>
        <v/>
      </c>
      <c r="I29" s="6" t="n"/>
    </row>
    <row r="30" ht="20" customHeight="1">
      <c r="A30" s="9" t="n">
        <v>12</v>
      </c>
      <c r="B30" s="7" t="n"/>
      <c r="C30" s="6" t="n"/>
      <c r="D30" s="6" t="n"/>
      <c r="E30" s="15" t="n"/>
      <c r="F30" s="15" t="n"/>
      <c r="G30" s="16">
        <f>IF(OR(E30="",F30=""),"",IF($B$16="부가세 포함",ROUND(E30*F30/1.1,0),E30*F30))</f>
        <v/>
      </c>
      <c r="H30" s="16">
        <f>IF(G30="","",IF($B$16="면세",0,IF($B$16="부가세 포함",E30*F30-G30,ROUNDDOWN(G30*0.1,0))))</f>
        <v/>
      </c>
      <c r="I30" s="6" t="n"/>
    </row>
    <row r="31" ht="22" customHeight="1">
      <c r="A31" s="4" t="inlineStr">
        <is>
          <t>합   계</t>
        </is>
      </c>
      <c r="B31" s="5" t="n"/>
      <c r="C31" s="5" t="n"/>
      <c r="D31" s="5" t="n"/>
      <c r="E31" s="17">
        <f>IF(COUNT(E19:E30)=0,"",SUM(E19:E30))</f>
        <v/>
      </c>
      <c r="F31" s="18" t="n"/>
      <c r="G31" s="17">
        <f>IF(COUNT(G19:G30)=0,"",SUM(G19:G30))</f>
        <v/>
      </c>
      <c r="H31" s="17">
        <f>IF(COUNT(H19:H30)=0,"",SUM(H19:H30))</f>
        <v/>
      </c>
      <c r="I31" s="18" t="n"/>
    </row>
    <row r="33" ht="22" customHeight="1">
      <c r="A33" s="4" t="inlineStr">
        <is>
          <t>전 잔액(미수금)</t>
        </is>
      </c>
      <c r="B33" s="5" t="n"/>
      <c r="C33" s="19" t="n">
        <v>120000</v>
      </c>
      <c r="D33" s="8" t="n"/>
      <c r="E33" s="4" t="inlineStr">
        <is>
          <t>이번 거래 합계</t>
        </is>
      </c>
      <c r="F33" s="5" t="n"/>
      <c r="G33" s="16">
        <f>IF(E14="","",E14)</f>
        <v/>
      </c>
      <c r="H33" s="20" t="n"/>
      <c r="I33" s="20" t="n"/>
    </row>
    <row r="34" ht="22" customHeight="1">
      <c r="A34" s="4" t="inlineStr">
        <is>
          <t>입금액</t>
        </is>
      </c>
      <c r="B34" s="5" t="n"/>
      <c r="C34" s="19" t="n">
        <v>300000</v>
      </c>
      <c r="D34" s="8" t="n"/>
      <c r="E34" s="4" t="inlineStr">
        <is>
          <t>잔액(미수금)</t>
        </is>
      </c>
      <c r="F34" s="5" t="n"/>
      <c r="G34" s="17">
        <f>IF(COUNT(C33,G33,C34)=0,"",SUM(C33,G33)-SUM(C34))</f>
        <v/>
      </c>
      <c r="H34" s="20" t="n"/>
      <c r="I34" s="20" t="n"/>
    </row>
    <row r="35" ht="22" customHeight="1">
      <c r="A35" s="4" t="inlineStr">
        <is>
          <t>결제 구분</t>
        </is>
      </c>
      <c r="B35" s="5" t="n"/>
      <c r="C35" s="9" t="inlineStr">
        <is>
          <t>청구(외상)</t>
        </is>
      </c>
      <c r="D35" s="8" t="n"/>
      <c r="E35" s="14" t="inlineStr">
        <is>
          <t>위 금액을 청구(결제 완료면 '영수')합니다.</t>
        </is>
      </c>
      <c r="F35" s="8" t="n"/>
      <c r="G35" s="8" t="n"/>
      <c r="H35" s="8" t="n"/>
      <c r="I35" s="8" t="n"/>
    </row>
    <row r="37">
      <c r="A37" s="4" t="inlineStr">
        <is>
          <t>인수 일자</t>
        </is>
      </c>
      <c r="B37" s="5" t="n"/>
      <c r="C37" s="7" t="n">
        <v>46307</v>
      </c>
      <c r="D37" s="4" t="inlineStr">
        <is>
          <t>공급자 확인 (인)</t>
        </is>
      </c>
      <c r="E37" s="5" t="n"/>
      <c r="F37" s="5" t="n"/>
      <c r="G37" s="4" t="inlineStr">
        <is>
          <t>인수자 서명 (인)</t>
        </is>
      </c>
      <c r="H37" s="5" t="n"/>
      <c r="I37" s="5" t="n"/>
    </row>
    <row r="38" ht="24" customHeight="1">
      <c r="A38" s="4" t="inlineStr">
        <is>
          <t>인수자 성명</t>
        </is>
      </c>
      <c r="B38" s="5" t="n"/>
      <c r="C38" s="9" t="inlineStr">
        <is>
          <t>김대표</t>
        </is>
      </c>
      <c r="D38" s="9" t="n"/>
      <c r="E38" s="8" t="n"/>
      <c r="F38" s="8" t="n"/>
      <c r="G38" s="9" t="n"/>
      <c r="H38" s="8" t="n"/>
      <c r="I38" s="8" t="n"/>
    </row>
    <row r="39" ht="24" customHeight="1">
      <c r="A39" s="4" t="inlineStr">
        <is>
          <t>배송 방법</t>
        </is>
      </c>
      <c r="B39" s="5" t="n"/>
      <c r="C39" s="9" t="inlineStr">
        <is>
          <t>직접 납품</t>
        </is>
      </c>
      <c r="D39" s="8" t="n"/>
      <c r="E39" s="8" t="n"/>
      <c r="F39" s="8" t="n"/>
      <c r="G39" s="8" t="n"/>
      <c r="H39" s="8" t="n"/>
      <c r="I39" s="8" t="n"/>
    </row>
    <row r="41">
      <c r="A41" s="21" t="inlineStr">
        <is>
          <t>쓰는 법</t>
        </is>
      </c>
    </row>
    <row r="42">
      <c r="A42" s="22" t="inlineStr">
        <is>
          <t>1. 공급자·공급받는자 정보와 품목·수량·단가만 채우면 공급가액·세액·합계가 자동 계산돼요.</t>
        </is>
      </c>
    </row>
    <row r="43">
      <c r="A43" s="22" t="inlineStr">
        <is>
          <t>2. '과세' 칸에서 부가세 별도/포함/면세를 고르면 세액 계산이 바뀝니다.</t>
        </is>
      </c>
    </row>
    <row r="44">
      <c r="A44" s="22" t="inlineStr">
        <is>
          <t>3. 전 잔액·입금액을 적으면 남은 미수금이 계산되고, 남은 돈이 있으면 빨간 글씨로 보여요.</t>
        </is>
      </c>
    </row>
    <row r="45">
      <c r="A45" s="22" t="inlineStr">
        <is>
          <t>4. 두 장 출력해 한 장은 공급받는자에게 드리고, 물건을 받은 분의 서명을 받아 두세요.</t>
        </is>
      </c>
    </row>
    <row r="46">
      <c r="A46" s="22" t="inlineStr">
        <is>
          <t>5. 거래명세서는 세금계산서를 대신하지 않아요. 세금계산서 발행 등 세무 처리는 세무 전문가와 확인하세요.</t>
        </is>
      </c>
    </row>
  </sheetData>
  <mergeCells count="59">
    <mergeCell ref="F4:G4"/>
    <mergeCell ref="E12:F12"/>
    <mergeCell ref="C34:D34"/>
    <mergeCell ref="B16:C16"/>
    <mergeCell ref="G10:I10"/>
    <mergeCell ref="C33:D33"/>
    <mergeCell ref="G37:I37"/>
    <mergeCell ref="A11:B11"/>
    <mergeCell ref="E33:F33"/>
    <mergeCell ref="A46:I46"/>
    <mergeCell ref="G34:I34"/>
    <mergeCell ref="D16:I16"/>
    <mergeCell ref="E14:I14"/>
    <mergeCell ref="E8:F8"/>
    <mergeCell ref="D38:F39"/>
    <mergeCell ref="C35:D35"/>
    <mergeCell ref="G33:I33"/>
    <mergeCell ref="A2:I2"/>
    <mergeCell ref="C10:D10"/>
    <mergeCell ref="A7:B7"/>
    <mergeCell ref="A31:D31"/>
    <mergeCell ref="E10:F10"/>
    <mergeCell ref="E35:I35"/>
    <mergeCell ref="D37:F37"/>
    <mergeCell ref="A42:I42"/>
    <mergeCell ref="A37:B37"/>
    <mergeCell ref="C9:D9"/>
    <mergeCell ref="E9:F9"/>
    <mergeCell ref="A12:B12"/>
    <mergeCell ref="E34:F34"/>
    <mergeCell ref="A34:B34"/>
    <mergeCell ref="C12:D12"/>
    <mergeCell ref="A43:I43"/>
    <mergeCell ref="G38:I39"/>
    <mergeCell ref="A6:D6"/>
    <mergeCell ref="E6:I6"/>
    <mergeCell ref="C11:D11"/>
    <mergeCell ref="A33:B33"/>
    <mergeCell ref="E11:F11"/>
    <mergeCell ref="A44:I44"/>
    <mergeCell ref="G9:I9"/>
    <mergeCell ref="D4:E4"/>
    <mergeCell ref="G12:I12"/>
    <mergeCell ref="A8:B8"/>
    <mergeCell ref="C8:D8"/>
    <mergeCell ref="G11:I11"/>
    <mergeCell ref="A4:B4"/>
    <mergeCell ref="A35:B35"/>
    <mergeCell ref="A38:B38"/>
    <mergeCell ref="C7:D7"/>
    <mergeCell ref="E7:F7"/>
    <mergeCell ref="A10:B10"/>
    <mergeCell ref="A1:I1"/>
    <mergeCell ref="G8:I8"/>
    <mergeCell ref="A45:I45"/>
    <mergeCell ref="A9:B9"/>
    <mergeCell ref="G7:I7"/>
    <mergeCell ref="A39:B39"/>
    <mergeCell ref="A14:D14"/>
  </mergeCells>
  <conditionalFormatting sqref="G34">
    <cfRule type="expression" priority="1" dxfId="0">
      <formula>AND(G34&lt;&gt;"",G34&gt;0)</formula>
    </cfRule>
  </conditionalFormatting>
  <dataValidations count="4">
    <dataValidation sqref="I4" showDropDown="0" showInputMessage="1" showErrorMessage="0" allowBlank="1" prompt="누가 보관할 장인지 고르세요" type="list">
      <formula1>"공급받는자,공급자"</formula1>
    </dataValidation>
    <dataValidation sqref="B16" showDropDown="0" showInputMessage="1" showErrorMessage="0" allowBlank="1" prompt="단가에 부가세가 포함됐는지 고르세요" type="list">
      <formula1>"부가세 별도,부가세 포함,면세"</formula1>
    </dataValidation>
    <dataValidation sqref="C35" showDropDown="0" showInputMessage="0" showErrorMessage="0" allowBlank="1" type="list">
      <formula1>"청구(외상),영수(결제 완료)"</formula1>
    </dataValidation>
    <dataValidation sqref="C39" showDropDown="0" showInputMessage="0" showErrorMessage="0" allowBlank="1" type="list">
      <formula1>"직접 납품,택배,퀵,화물"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2026-10-11T06:46:53Z</dcterms:created>
  <dcterms:modified xmlns:dcterms="http://purl.org/dc/terms/" xmlns:xsi="http://www.w3.org/2001/XMLSchema-instance" xsi:type="dcterms:W3CDTF">2026-10-11T06:46:53Z</dcterms:modified>
</cp:coreProperties>
</file>