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주간 할 일" sheetId="1" state="visible" r:id="rId1"/>
    <sheet xmlns:r="http://schemas.openxmlformats.org/officeDocument/2006/relationships" name="작성 예시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&quot;개&quot;"/>
  </numFmts>
  <fonts count="9">
    <font>
      <name val="Calibri"/>
      <family val="2"/>
      <color theme="1"/>
      <sz val="11"/>
      <scheme val="minor"/>
    </font>
    <font>
      <name val="맑은 고딕"/>
      <b val="1"/>
      <color rgb="002F7D4F"/>
      <sz val="18"/>
    </font>
    <font>
      <name val="맑은 고딕"/>
      <color rgb="006A7268"/>
      <sz val="9"/>
    </font>
    <font>
      <name val="맑은 고딕"/>
      <b val="1"/>
      <color rgb="001F2A1F"/>
      <sz val="10"/>
    </font>
    <font>
      <name val="맑은 고딕"/>
      <color rgb="001F2A1F"/>
      <sz val="10"/>
    </font>
    <font>
      <name val="맑은 고딕"/>
      <b val="1"/>
      <color rgb="002F7D4F"/>
      <sz val="12"/>
    </font>
    <font>
      <name val="맑은 고딕"/>
      <b val="1"/>
      <color rgb="00FFFFFF"/>
      <sz val="10"/>
    </font>
    <font>
      <name val="맑은 고딕"/>
      <b val="1"/>
      <color rgb="00B3261E"/>
      <sz val="10"/>
    </font>
    <font>
      <name val="맑은 고딕"/>
      <b val="1"/>
      <color rgb="002F7D4F"/>
      <sz val="10"/>
    </font>
  </fonts>
  <fills count="5">
    <fill>
      <patternFill/>
    </fill>
    <fill>
      <patternFill patternType="gray125"/>
    </fill>
    <fill>
      <patternFill patternType="solid">
        <fgColor rgb="00E6F1EA"/>
      </patternFill>
    </fill>
    <fill>
      <patternFill patternType="solid">
        <fgColor rgb="00F6F4EE"/>
      </patternFill>
    </fill>
    <fill>
      <patternFill patternType="solid">
        <fgColor rgb="002F7D4F"/>
      </patternFill>
    </fill>
  </fills>
  <borders count="3">
    <border>
      <left/>
      <right/>
      <top/>
      <bottom/>
      <diagonal/>
    </border>
    <border>
      <bottom style="medium">
        <color rgb="002F7D4F"/>
      </bottom>
    </border>
    <border>
      <left style="thin">
        <color rgb="00C9CEC4"/>
      </left>
      <right style="thin">
        <color rgb="00C9CEC4"/>
      </right>
      <top style="thin">
        <color rgb="00C9CEC4"/>
      </top>
      <bottom style="thin">
        <color rgb="00C9CEC4"/>
      </bottom>
    </border>
  </borders>
  <cellStyleXfs count="1">
    <xf numFmtId="0" fontId="0" fillId="0" borderId="0"/>
  </cellStyleXfs>
  <cellXfs count="20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1" applyAlignment="1" pivotButton="0" quotePrefix="0" xfId="0">
      <alignment horizontal="center" vertical="center" wrapText="1"/>
    </xf>
    <xf numFmtId="0" fontId="0" fillId="0" borderId="1" pivotButton="0" quotePrefix="0" xfId="0"/>
    <xf numFmtId="0" fontId="3" fillId="2" borderId="2" applyAlignment="1" pivotButton="0" quotePrefix="0" xfId="0">
      <alignment horizontal="center" vertical="center" wrapText="1"/>
    </xf>
    <xf numFmtId="0" fontId="0" fillId="2" borderId="2" pivotButton="0" quotePrefix="0" xfId="0"/>
    <xf numFmtId="164" fontId="4" fillId="0" borderId="2" applyAlignment="1" pivotButton="0" quotePrefix="0" xfId="0">
      <alignment horizontal="center" vertical="center" wrapText="1"/>
    </xf>
    <xf numFmtId="164" fontId="4" fillId="3" borderId="2" applyAlignment="1" pivotButton="0" quotePrefix="0" xfId="0">
      <alignment horizontal="center" vertical="center" wrapText="1"/>
    </xf>
    <xf numFmtId="0" fontId="4" fillId="0" borderId="2" applyAlignment="1" pivotButton="0" quotePrefix="0" xfId="0">
      <alignment horizontal="center" vertical="center" wrapText="1"/>
    </xf>
    <xf numFmtId="0" fontId="0" fillId="0" borderId="2" pivotButton="0" quotePrefix="0" xfId="0"/>
    <xf numFmtId="0" fontId="4" fillId="0" borderId="2" applyAlignment="1" pivotButton="0" quotePrefix="0" xfId="0">
      <alignment horizontal="left" vertical="center" wrapText="1"/>
    </xf>
    <xf numFmtId="165" fontId="5" fillId="3" borderId="2" applyAlignment="1" pivotButton="0" quotePrefix="0" xfId="0">
      <alignment horizontal="center" vertical="center" wrapText="1"/>
    </xf>
    <xf numFmtId="9" fontId="5" fillId="3" borderId="2" applyAlignment="1" pivotButton="0" quotePrefix="0" xfId="0">
      <alignment horizontal="center" vertical="center" wrapText="1"/>
    </xf>
    <xf numFmtId="0" fontId="6" fillId="4" borderId="2" applyAlignment="1" pivotButton="0" quotePrefix="0" xfId="0">
      <alignment horizontal="center" vertical="center" wrapText="1"/>
    </xf>
    <xf numFmtId="0" fontId="4" fillId="3" borderId="2" applyAlignment="1" pivotButton="0" quotePrefix="0" xfId="0">
      <alignment horizontal="center" vertical="center" wrapText="1"/>
    </xf>
    <xf numFmtId="0" fontId="0" fillId="3" borderId="2" pivotButton="0" quotePrefix="0" xfId="0"/>
    <xf numFmtId="0" fontId="7" fillId="2" borderId="2" applyAlignment="1" pivotButton="0" quotePrefix="0" xfId="0">
      <alignment horizontal="center" vertical="center" wrapText="1"/>
    </xf>
    <xf numFmtId="0" fontId="4" fillId="0" borderId="2" applyAlignment="1" pivotButton="0" quotePrefix="0" xfId="0">
      <alignment horizontal="left" vertical="top" wrapText="1"/>
    </xf>
    <xf numFmtId="0" fontId="8" fillId="0" borderId="0" pivotButton="0" quotePrefix="0" xfId="0"/>
    <xf numFmtId="0" fontId="2" fillId="0" borderId="0" applyAlignment="1" pivotButton="0" quotePrefix="0" xfId="0">
      <alignment horizontal="left" vertical="center" wrapText="1"/>
    </xf>
  </cellXfs>
  <cellStyles count="1">
    <cellStyle name="Normal" xfId="0" builtinId="0" hidden="0"/>
  </cellStyles>
  <dxfs count="3">
    <dxf>
      <fill>
        <patternFill patternType="solid">
          <fgColor rgb="00FDEFD9"/>
          <bgColor rgb="00FDEFD9"/>
        </patternFill>
      </fill>
    </dxf>
    <dxf>
      <font>
        <strike val="1"/>
        <color rgb="008A9088"/>
      </font>
    </dxf>
    <dxf>
      <font>
        <b val="1"/>
        <color rgb="00B3261E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I45"/>
  <sheetViews>
    <sheetView showGridLines="0" workbookViewId="0">
      <selection activeCell="A1" sqref="A1"/>
    </sheetView>
  </sheetViews>
  <sheetFormatPr baseColWidth="8" defaultRowHeight="15"/>
  <cols>
    <col width="6" customWidth="1" min="1" max="1"/>
    <col width="11" customWidth="1" min="2" max="2"/>
    <col width="28" customWidth="1" min="3" max="3"/>
    <col width="10" customWidth="1" min="4" max="4"/>
    <col width="8" customWidth="1" min="5" max="5"/>
    <col width="11" customWidth="1" min="6" max="6"/>
    <col width="9" customWidth="1" min="7" max="7"/>
    <col width="9" customWidth="1" min="8" max="8"/>
    <col width="14" customWidth="1" min="9" max="9"/>
  </cols>
  <sheetData>
    <row r="1" ht="34" customHeight="1">
      <c r="A1" s="1" t="inlineStr">
        <is>
          <t>주 간 할 일 계 획 표</t>
        </is>
      </c>
    </row>
    <row r="2">
      <c r="A2" s="2" t="inlineStr">
        <is>
          <t>요일별로 할 일·우선순위·마감일을 적으면 남은 날·마감 지난 일·완료율이 보입니다</t>
        </is>
      </c>
      <c r="B2" s="3" t="n"/>
      <c r="C2" s="3" t="n"/>
      <c r="D2" s="3" t="n"/>
      <c r="E2" s="3" t="n"/>
      <c r="F2" s="3" t="n"/>
      <c r="G2" s="3" t="n"/>
      <c r="H2" s="3" t="n"/>
      <c r="I2" s="3" t="n"/>
    </row>
    <row r="4" ht="22" customHeight="1">
      <c r="A4" s="4" t="inlineStr">
        <is>
          <t>주 시작일</t>
        </is>
      </c>
      <c r="B4" s="5" t="n"/>
      <c r="C4" s="6" t="n"/>
      <c r="D4" s="4" t="inlineStr">
        <is>
          <t>주 마지막 날</t>
        </is>
      </c>
      <c r="E4" s="5" t="n"/>
      <c r="F4" s="7">
        <f>IF(C4="","",C4+6)</f>
        <v/>
      </c>
      <c r="G4" s="4" t="inlineStr">
        <is>
          <t>작성자</t>
        </is>
      </c>
      <c r="H4" s="8" t="n"/>
      <c r="I4" s="9" t="n"/>
    </row>
    <row r="5" ht="20" customHeight="1">
      <c r="A5" s="4" t="inlineStr">
        <is>
          <t>이번 주 목표</t>
        </is>
      </c>
      <c r="B5" s="5" t="n"/>
      <c r="C5" s="10" t="n"/>
      <c r="D5" s="9" t="n"/>
      <c r="E5" s="9" t="n"/>
      <c r="F5" s="9" t="n"/>
      <c r="G5" s="9" t="n"/>
      <c r="H5" s="9" t="n"/>
      <c r="I5" s="9" t="n"/>
    </row>
    <row r="6" ht="20" customHeight="1">
      <c r="A6" s="5" t="n"/>
      <c r="B6" s="5" t="n"/>
      <c r="C6" s="10" t="n"/>
      <c r="D6" s="9" t="n"/>
      <c r="E6" s="9" t="n"/>
      <c r="F6" s="9" t="n"/>
      <c r="G6" s="9" t="n"/>
      <c r="H6" s="9" t="n"/>
      <c r="I6" s="9" t="n"/>
    </row>
    <row r="7" ht="20" customHeight="1">
      <c r="A7" s="5" t="n"/>
      <c r="B7" s="5" t="n"/>
      <c r="C7" s="10" t="n"/>
      <c r="D7" s="9" t="n"/>
      <c r="E7" s="9" t="n"/>
      <c r="F7" s="9" t="n"/>
      <c r="G7" s="9" t="n"/>
      <c r="H7" s="9" t="n"/>
      <c r="I7" s="9" t="n"/>
    </row>
    <row r="9" ht="28" customHeight="1">
      <c r="A9" s="4" t="inlineStr">
        <is>
          <t>전체 할 일</t>
        </is>
      </c>
      <c r="B9" s="5" t="n"/>
      <c r="C9" s="11">
        <f>IF(COUNTA(C12:C35)=0,"",COUNTA(C12:C35))</f>
        <v/>
      </c>
      <c r="D9" s="4" t="inlineStr">
        <is>
          <t>완료</t>
        </is>
      </c>
      <c r="E9" s="11">
        <f>IF(C9="","",COUNTIF(G12:G35,"완료"))</f>
        <v/>
      </c>
      <c r="F9" s="4" t="inlineStr">
        <is>
          <t>완료율</t>
        </is>
      </c>
      <c r="G9" s="12">
        <f>IF(C9="","",E9/C9)</f>
        <v/>
      </c>
      <c r="H9" s="4" t="inlineStr">
        <is>
          <t>마감 지남</t>
        </is>
      </c>
      <c r="I9" s="11">
        <f>IF(C9="","",COUNTIF(H12:H35,"지남"))</f>
        <v/>
      </c>
    </row>
    <row r="11" ht="24" customHeight="1">
      <c r="A11" s="13" t="inlineStr">
        <is>
          <t>요일</t>
        </is>
      </c>
      <c r="B11" s="13" t="inlineStr">
        <is>
          <t>날짜</t>
        </is>
      </c>
      <c r="C11" s="13" t="inlineStr">
        <is>
          <t>할 일</t>
        </is>
      </c>
      <c r="D11" s="13" t="inlineStr">
        <is>
          <t>분류</t>
        </is>
      </c>
      <c r="E11" s="13" t="inlineStr">
        <is>
          <t>중요도</t>
        </is>
      </c>
      <c r="F11" s="13" t="inlineStr">
        <is>
          <t>마감일</t>
        </is>
      </c>
      <c r="G11" s="13" t="inlineStr">
        <is>
          <t>상태</t>
        </is>
      </c>
      <c r="H11" s="13" t="inlineStr">
        <is>
          <t>남은 날</t>
        </is>
      </c>
      <c r="I11" s="13" t="inlineStr">
        <is>
          <t>메모</t>
        </is>
      </c>
    </row>
    <row r="12" ht="20" customHeight="1">
      <c r="A12" s="4" t="inlineStr">
        <is>
          <t>월</t>
        </is>
      </c>
      <c r="B12" s="7">
        <f>IF($C$4="","",$C$4+0)</f>
        <v/>
      </c>
      <c r="C12" s="10" t="n"/>
      <c r="D12" s="8" t="n"/>
      <c r="E12" s="8" t="n"/>
      <c r="F12" s="6" t="n"/>
      <c r="G12" s="8" t="n"/>
      <c r="H12" s="14">
        <f>IF(C12="","",IF(G12="완료","완료",IF(F12="","",IF(F12&lt;TODAY(),"지남",IF(F12=TODAY(),"오늘","D-"&amp;(F12-TODAY()))))))</f>
        <v/>
      </c>
      <c r="I12" s="10" t="n"/>
    </row>
    <row r="13" ht="20" customHeight="1">
      <c r="A13" s="5" t="n"/>
      <c r="B13" s="15" t="n"/>
      <c r="C13" s="10" t="n"/>
      <c r="D13" s="8" t="n"/>
      <c r="E13" s="8" t="n"/>
      <c r="F13" s="6" t="n"/>
      <c r="G13" s="8" t="n"/>
      <c r="H13" s="14">
        <f>IF(C13="","",IF(G13="완료","완료",IF(F13="","",IF(F13&lt;TODAY(),"지남",IF(F13=TODAY(),"오늘","D-"&amp;(F13-TODAY()))))))</f>
        <v/>
      </c>
      <c r="I13" s="10" t="n"/>
    </row>
    <row r="14" ht="20" customHeight="1">
      <c r="A14" s="5" t="n"/>
      <c r="B14" s="15" t="n"/>
      <c r="C14" s="10" t="n"/>
      <c r="D14" s="8" t="n"/>
      <c r="E14" s="8" t="n"/>
      <c r="F14" s="6" t="n"/>
      <c r="G14" s="8" t="n"/>
      <c r="H14" s="14">
        <f>IF(C14="","",IF(G14="완료","완료",IF(F14="","",IF(F14&lt;TODAY(),"지남",IF(F14=TODAY(),"오늘","D-"&amp;(F14-TODAY()))))))</f>
        <v/>
      </c>
      <c r="I14" s="10" t="n"/>
    </row>
    <row r="15" ht="20" customHeight="1">
      <c r="A15" s="5" t="n"/>
      <c r="B15" s="15" t="n"/>
      <c r="C15" s="10" t="n"/>
      <c r="D15" s="8" t="n"/>
      <c r="E15" s="8" t="n"/>
      <c r="F15" s="6" t="n"/>
      <c r="G15" s="8" t="n"/>
      <c r="H15" s="14">
        <f>IF(C15="","",IF(G15="완료","완료",IF(F15="","",IF(F15&lt;TODAY(),"지남",IF(F15=TODAY(),"오늘","D-"&amp;(F15-TODAY()))))))</f>
        <v/>
      </c>
      <c r="I15" s="10" t="n"/>
    </row>
    <row r="16" ht="20" customHeight="1">
      <c r="A16" s="4" t="inlineStr">
        <is>
          <t>화</t>
        </is>
      </c>
      <c r="B16" s="7">
        <f>IF($C$4="","",$C$4+1)</f>
        <v/>
      </c>
      <c r="C16" s="10" t="n"/>
      <c r="D16" s="8" t="n"/>
      <c r="E16" s="8" t="n"/>
      <c r="F16" s="6" t="n"/>
      <c r="G16" s="8" t="n"/>
      <c r="H16" s="14">
        <f>IF(C16="","",IF(G16="완료","완료",IF(F16="","",IF(F16&lt;TODAY(),"지남",IF(F16=TODAY(),"오늘","D-"&amp;(F16-TODAY()))))))</f>
        <v/>
      </c>
      <c r="I16" s="10" t="n"/>
    </row>
    <row r="17" ht="20" customHeight="1">
      <c r="A17" s="5" t="n"/>
      <c r="B17" s="15" t="n"/>
      <c r="C17" s="10" t="n"/>
      <c r="D17" s="8" t="n"/>
      <c r="E17" s="8" t="n"/>
      <c r="F17" s="6" t="n"/>
      <c r="G17" s="8" t="n"/>
      <c r="H17" s="14">
        <f>IF(C17="","",IF(G17="완료","완료",IF(F17="","",IF(F17&lt;TODAY(),"지남",IF(F17=TODAY(),"오늘","D-"&amp;(F17-TODAY()))))))</f>
        <v/>
      </c>
      <c r="I17" s="10" t="n"/>
    </row>
    <row r="18" ht="20" customHeight="1">
      <c r="A18" s="5" t="n"/>
      <c r="B18" s="15" t="n"/>
      <c r="C18" s="10" t="n"/>
      <c r="D18" s="8" t="n"/>
      <c r="E18" s="8" t="n"/>
      <c r="F18" s="6" t="n"/>
      <c r="G18" s="8" t="n"/>
      <c r="H18" s="14">
        <f>IF(C18="","",IF(G18="완료","완료",IF(F18="","",IF(F18&lt;TODAY(),"지남",IF(F18=TODAY(),"오늘","D-"&amp;(F18-TODAY()))))))</f>
        <v/>
      </c>
      <c r="I18" s="10" t="n"/>
    </row>
    <row r="19" ht="20" customHeight="1">
      <c r="A19" s="5" t="n"/>
      <c r="B19" s="15" t="n"/>
      <c r="C19" s="10" t="n"/>
      <c r="D19" s="8" t="n"/>
      <c r="E19" s="8" t="n"/>
      <c r="F19" s="6" t="n"/>
      <c r="G19" s="8" t="n"/>
      <c r="H19" s="14">
        <f>IF(C19="","",IF(G19="완료","완료",IF(F19="","",IF(F19&lt;TODAY(),"지남",IF(F19=TODAY(),"오늘","D-"&amp;(F19-TODAY()))))))</f>
        <v/>
      </c>
      <c r="I19" s="10" t="n"/>
    </row>
    <row r="20" ht="20" customHeight="1">
      <c r="A20" s="4" t="inlineStr">
        <is>
          <t>수</t>
        </is>
      </c>
      <c r="B20" s="7">
        <f>IF($C$4="","",$C$4+2)</f>
        <v/>
      </c>
      <c r="C20" s="10" t="n"/>
      <c r="D20" s="8" t="n"/>
      <c r="E20" s="8" t="n"/>
      <c r="F20" s="6" t="n"/>
      <c r="G20" s="8" t="n"/>
      <c r="H20" s="14">
        <f>IF(C20="","",IF(G20="완료","완료",IF(F20="","",IF(F20&lt;TODAY(),"지남",IF(F20=TODAY(),"오늘","D-"&amp;(F20-TODAY()))))))</f>
        <v/>
      </c>
      <c r="I20" s="10" t="n"/>
    </row>
    <row r="21" ht="20" customHeight="1">
      <c r="A21" s="5" t="n"/>
      <c r="B21" s="15" t="n"/>
      <c r="C21" s="10" t="n"/>
      <c r="D21" s="8" t="n"/>
      <c r="E21" s="8" t="n"/>
      <c r="F21" s="6" t="n"/>
      <c r="G21" s="8" t="n"/>
      <c r="H21" s="14">
        <f>IF(C21="","",IF(G21="완료","완료",IF(F21="","",IF(F21&lt;TODAY(),"지남",IF(F21=TODAY(),"오늘","D-"&amp;(F21-TODAY()))))))</f>
        <v/>
      </c>
      <c r="I21" s="10" t="n"/>
    </row>
    <row r="22" ht="20" customHeight="1">
      <c r="A22" s="5" t="n"/>
      <c r="B22" s="15" t="n"/>
      <c r="C22" s="10" t="n"/>
      <c r="D22" s="8" t="n"/>
      <c r="E22" s="8" t="n"/>
      <c r="F22" s="6" t="n"/>
      <c r="G22" s="8" t="n"/>
      <c r="H22" s="14">
        <f>IF(C22="","",IF(G22="완료","완료",IF(F22="","",IF(F22&lt;TODAY(),"지남",IF(F22=TODAY(),"오늘","D-"&amp;(F22-TODAY()))))))</f>
        <v/>
      </c>
      <c r="I22" s="10" t="n"/>
    </row>
    <row r="23" ht="20" customHeight="1">
      <c r="A23" s="5" t="n"/>
      <c r="B23" s="15" t="n"/>
      <c r="C23" s="10" t="n"/>
      <c r="D23" s="8" t="n"/>
      <c r="E23" s="8" t="n"/>
      <c r="F23" s="6" t="n"/>
      <c r="G23" s="8" t="n"/>
      <c r="H23" s="14">
        <f>IF(C23="","",IF(G23="완료","완료",IF(F23="","",IF(F23&lt;TODAY(),"지남",IF(F23=TODAY(),"오늘","D-"&amp;(F23-TODAY()))))))</f>
        <v/>
      </c>
      <c r="I23" s="10" t="n"/>
    </row>
    <row r="24" ht="20" customHeight="1">
      <c r="A24" s="4" t="inlineStr">
        <is>
          <t>목</t>
        </is>
      </c>
      <c r="B24" s="7">
        <f>IF($C$4="","",$C$4+3)</f>
        <v/>
      </c>
      <c r="C24" s="10" t="n"/>
      <c r="D24" s="8" t="n"/>
      <c r="E24" s="8" t="n"/>
      <c r="F24" s="6" t="n"/>
      <c r="G24" s="8" t="n"/>
      <c r="H24" s="14">
        <f>IF(C24="","",IF(G24="완료","완료",IF(F24="","",IF(F24&lt;TODAY(),"지남",IF(F24=TODAY(),"오늘","D-"&amp;(F24-TODAY()))))))</f>
        <v/>
      </c>
      <c r="I24" s="10" t="n"/>
    </row>
    <row r="25" ht="20" customHeight="1">
      <c r="A25" s="5" t="n"/>
      <c r="B25" s="15" t="n"/>
      <c r="C25" s="10" t="n"/>
      <c r="D25" s="8" t="n"/>
      <c r="E25" s="8" t="n"/>
      <c r="F25" s="6" t="n"/>
      <c r="G25" s="8" t="n"/>
      <c r="H25" s="14">
        <f>IF(C25="","",IF(G25="완료","완료",IF(F25="","",IF(F25&lt;TODAY(),"지남",IF(F25=TODAY(),"오늘","D-"&amp;(F25-TODAY()))))))</f>
        <v/>
      </c>
      <c r="I25" s="10" t="n"/>
    </row>
    <row r="26" ht="20" customHeight="1">
      <c r="A26" s="5" t="n"/>
      <c r="B26" s="15" t="n"/>
      <c r="C26" s="10" t="n"/>
      <c r="D26" s="8" t="n"/>
      <c r="E26" s="8" t="n"/>
      <c r="F26" s="6" t="n"/>
      <c r="G26" s="8" t="n"/>
      <c r="H26" s="14">
        <f>IF(C26="","",IF(G26="완료","완료",IF(F26="","",IF(F26&lt;TODAY(),"지남",IF(F26=TODAY(),"오늘","D-"&amp;(F26-TODAY()))))))</f>
        <v/>
      </c>
      <c r="I26" s="10" t="n"/>
    </row>
    <row r="27" ht="20" customHeight="1">
      <c r="A27" s="5" t="n"/>
      <c r="B27" s="15" t="n"/>
      <c r="C27" s="10" t="n"/>
      <c r="D27" s="8" t="n"/>
      <c r="E27" s="8" t="n"/>
      <c r="F27" s="6" t="n"/>
      <c r="G27" s="8" t="n"/>
      <c r="H27" s="14">
        <f>IF(C27="","",IF(G27="완료","완료",IF(F27="","",IF(F27&lt;TODAY(),"지남",IF(F27=TODAY(),"오늘","D-"&amp;(F27-TODAY()))))))</f>
        <v/>
      </c>
      <c r="I27" s="10" t="n"/>
    </row>
    <row r="28" ht="20" customHeight="1">
      <c r="A28" s="4" t="inlineStr">
        <is>
          <t>금</t>
        </is>
      </c>
      <c r="B28" s="7">
        <f>IF($C$4="","",$C$4+4)</f>
        <v/>
      </c>
      <c r="C28" s="10" t="n"/>
      <c r="D28" s="8" t="n"/>
      <c r="E28" s="8" t="n"/>
      <c r="F28" s="6" t="n"/>
      <c r="G28" s="8" t="n"/>
      <c r="H28" s="14">
        <f>IF(C28="","",IF(G28="완료","완료",IF(F28="","",IF(F28&lt;TODAY(),"지남",IF(F28=TODAY(),"오늘","D-"&amp;(F28-TODAY()))))))</f>
        <v/>
      </c>
      <c r="I28" s="10" t="n"/>
    </row>
    <row r="29" ht="20" customHeight="1">
      <c r="A29" s="5" t="n"/>
      <c r="B29" s="15" t="n"/>
      <c r="C29" s="10" t="n"/>
      <c r="D29" s="8" t="n"/>
      <c r="E29" s="8" t="n"/>
      <c r="F29" s="6" t="n"/>
      <c r="G29" s="8" t="n"/>
      <c r="H29" s="14">
        <f>IF(C29="","",IF(G29="완료","완료",IF(F29="","",IF(F29&lt;TODAY(),"지남",IF(F29=TODAY(),"오늘","D-"&amp;(F29-TODAY()))))))</f>
        <v/>
      </c>
      <c r="I29" s="10" t="n"/>
    </row>
    <row r="30" ht="20" customHeight="1">
      <c r="A30" s="5" t="n"/>
      <c r="B30" s="15" t="n"/>
      <c r="C30" s="10" t="n"/>
      <c r="D30" s="8" t="n"/>
      <c r="E30" s="8" t="n"/>
      <c r="F30" s="6" t="n"/>
      <c r="G30" s="8" t="n"/>
      <c r="H30" s="14">
        <f>IF(C30="","",IF(G30="완료","완료",IF(F30="","",IF(F30&lt;TODAY(),"지남",IF(F30=TODAY(),"오늘","D-"&amp;(F30-TODAY()))))))</f>
        <v/>
      </c>
      <c r="I30" s="10" t="n"/>
    </row>
    <row r="31" ht="20" customHeight="1">
      <c r="A31" s="5" t="n"/>
      <c r="B31" s="15" t="n"/>
      <c r="C31" s="10" t="n"/>
      <c r="D31" s="8" t="n"/>
      <c r="E31" s="8" t="n"/>
      <c r="F31" s="6" t="n"/>
      <c r="G31" s="8" t="n"/>
      <c r="H31" s="14">
        <f>IF(C31="","",IF(G31="완료","완료",IF(F31="","",IF(F31&lt;TODAY(),"지남",IF(F31=TODAY(),"오늘","D-"&amp;(F31-TODAY()))))))</f>
        <v/>
      </c>
      <c r="I31" s="10" t="n"/>
    </row>
    <row r="32" ht="20" customHeight="1">
      <c r="A32" s="4" t="inlineStr">
        <is>
          <t>토</t>
        </is>
      </c>
      <c r="B32" s="7">
        <f>IF($C$4="","",$C$4+5)</f>
        <v/>
      </c>
      <c r="C32" s="10" t="n"/>
      <c r="D32" s="8" t="n"/>
      <c r="E32" s="8" t="n"/>
      <c r="F32" s="6" t="n"/>
      <c r="G32" s="8" t="n"/>
      <c r="H32" s="14">
        <f>IF(C32="","",IF(G32="완료","완료",IF(F32="","",IF(F32&lt;TODAY(),"지남",IF(F32=TODAY(),"오늘","D-"&amp;(F32-TODAY()))))))</f>
        <v/>
      </c>
      <c r="I32" s="10" t="n"/>
    </row>
    <row r="33" ht="20" customHeight="1">
      <c r="A33" s="5" t="n"/>
      <c r="B33" s="15" t="n"/>
      <c r="C33" s="10" t="n"/>
      <c r="D33" s="8" t="n"/>
      <c r="E33" s="8" t="n"/>
      <c r="F33" s="6" t="n"/>
      <c r="G33" s="8" t="n"/>
      <c r="H33" s="14">
        <f>IF(C33="","",IF(G33="완료","완료",IF(F33="","",IF(F33&lt;TODAY(),"지남",IF(F33=TODAY(),"오늘","D-"&amp;(F33-TODAY()))))))</f>
        <v/>
      </c>
      <c r="I33" s="10" t="n"/>
    </row>
    <row r="34" ht="20" customHeight="1">
      <c r="A34" s="16" t="inlineStr">
        <is>
          <t>일</t>
        </is>
      </c>
      <c r="B34" s="7">
        <f>IF($C$4="","",$C$4+6)</f>
        <v/>
      </c>
      <c r="C34" s="10" t="n"/>
      <c r="D34" s="8" t="n"/>
      <c r="E34" s="8" t="n"/>
      <c r="F34" s="6" t="n"/>
      <c r="G34" s="8" t="n"/>
      <c r="H34" s="14">
        <f>IF(C34="","",IF(G34="완료","완료",IF(F34="","",IF(F34&lt;TODAY(),"지남",IF(F34=TODAY(),"오늘","D-"&amp;(F34-TODAY()))))))</f>
        <v/>
      </c>
      <c r="I34" s="10" t="n"/>
    </row>
    <row r="35" ht="20" customHeight="1">
      <c r="A35" s="5" t="n"/>
      <c r="B35" s="15" t="n"/>
      <c r="C35" s="10" t="n"/>
      <c r="D35" s="8" t="n"/>
      <c r="E35" s="8" t="n"/>
      <c r="F35" s="6" t="n"/>
      <c r="G35" s="8" t="n"/>
      <c r="H35" s="14">
        <f>IF(C35="","",IF(G35="완료","완료",IF(F35="","",IF(F35&lt;TODAY(),"지남",IF(F35=TODAY(),"오늘","D-"&amp;(F35-TODAY()))))))</f>
        <v/>
      </c>
      <c r="I35" s="10" t="n"/>
    </row>
    <row r="37" ht="20" customHeight="1">
      <c r="A37" s="4" t="inlineStr">
        <is>
          <t>다음 주로 넘길 일</t>
        </is>
      </c>
      <c r="B37" s="5" t="n"/>
      <c r="C37" s="17" t="n"/>
      <c r="D37" s="9" t="n"/>
      <c r="E37" s="9" t="n"/>
      <c r="F37" s="9" t="n"/>
      <c r="G37" s="9" t="n"/>
      <c r="H37" s="9" t="n"/>
      <c r="I37" s="9" t="n"/>
    </row>
    <row r="38" ht="20" customHeight="1">
      <c r="A38" s="5" t="n"/>
      <c r="B38" s="5" t="n"/>
      <c r="C38" s="9" t="n"/>
      <c r="D38" s="9" t="n"/>
      <c r="E38" s="9" t="n"/>
      <c r="F38" s="9" t="n"/>
      <c r="G38" s="9" t="n"/>
      <c r="H38" s="9" t="n"/>
      <c r="I38" s="9" t="n"/>
    </row>
    <row r="39" ht="20" customHeight="1">
      <c r="A39" s="5" t="n"/>
      <c r="B39" s="5" t="n"/>
      <c r="C39" s="9" t="n"/>
      <c r="D39" s="9" t="n"/>
      <c r="E39" s="9" t="n"/>
      <c r="F39" s="9" t="n"/>
      <c r="G39" s="9" t="n"/>
      <c r="H39" s="9" t="n"/>
      <c r="I39" s="9" t="n"/>
    </row>
    <row r="41">
      <c r="A41" s="18" t="inlineStr">
        <is>
          <t>쓰는 법</t>
        </is>
      </c>
    </row>
    <row r="42">
      <c r="A42" s="19" t="inlineStr">
        <is>
          <t>1. 월요일 아침에 주 시작일을 적고(날짜 자동), 요일별로 할 일을 적어요.</t>
        </is>
      </c>
    </row>
    <row r="43">
      <c r="A43" s="19" t="inlineStr">
        <is>
          <t>2. 분류·중요도(상·중·하)·상태는 목록에서 고르고, 마감일을 적으면 남은 날(D-3)이 계산돼요.</t>
        </is>
      </c>
    </row>
    <row r="44">
      <c r="A44" s="19" t="inlineStr">
        <is>
          <t>3. 마감이 지났는데 완료가 아니면 주황색, 완료한 일은 회색 줄긋기로 바뀌어요.</t>
        </is>
      </c>
    </row>
    <row r="45">
      <c r="A45" s="19" t="inlineStr">
        <is>
          <t>4. 맨 위에서 완료율과 마감 지난 일 수를 확인하고, 못 끝낸 일은 아래 칸에 옮겨 적어요.</t>
        </is>
      </c>
    </row>
  </sheetData>
  <mergeCells count="30">
    <mergeCell ref="B12:B15"/>
    <mergeCell ref="C7:I7"/>
    <mergeCell ref="H4:I4"/>
    <mergeCell ref="A16:A19"/>
    <mergeCell ref="A2:I2"/>
    <mergeCell ref="A42:I42"/>
    <mergeCell ref="A12:A15"/>
    <mergeCell ref="C6:I6"/>
    <mergeCell ref="C37:I39"/>
    <mergeCell ref="B34:B35"/>
    <mergeCell ref="C5:I5"/>
    <mergeCell ref="B28:B31"/>
    <mergeCell ref="A32:A33"/>
    <mergeCell ref="A43:I43"/>
    <mergeCell ref="A37:B39"/>
    <mergeCell ref="A44:I44"/>
    <mergeCell ref="A20:A23"/>
    <mergeCell ref="D4:E4"/>
    <mergeCell ref="B24:B27"/>
    <mergeCell ref="A4:B4"/>
    <mergeCell ref="B32:B33"/>
    <mergeCell ref="A34:A35"/>
    <mergeCell ref="A5:B7"/>
    <mergeCell ref="B20:B23"/>
    <mergeCell ref="A28:A31"/>
    <mergeCell ref="A1:I1"/>
    <mergeCell ref="A45:I45"/>
    <mergeCell ref="A9:B9"/>
    <mergeCell ref="A24:A27"/>
    <mergeCell ref="B16:B19"/>
  </mergeCells>
  <conditionalFormatting sqref="C12:I35">
    <cfRule type="expression" priority="1" dxfId="0">
      <formula>AND($C12&lt;&gt;"",$H12="지남")</formula>
    </cfRule>
    <cfRule type="expression" priority="2" dxfId="1">
      <formula>$G12="완료"</formula>
    </cfRule>
  </conditionalFormatting>
  <conditionalFormatting sqref="E12:E35">
    <cfRule type="expression" priority="3" dxfId="2">
      <formula>E12="상"</formula>
    </cfRule>
  </conditionalFormatting>
  <conditionalFormatting sqref="H12:H35">
    <cfRule type="expression" priority="4" dxfId="2">
      <formula>OR(H12="오늘",H12="D-1")</formula>
    </cfRule>
  </conditionalFormatting>
  <dataValidations count="3">
    <dataValidation sqref="D12:D35" showDropDown="0" showInputMessage="0" showErrorMessage="0" allowBlank="1" type="list">
      <formula1>"업무,고객 응대,제작,마케팅,정산·행정,개인"</formula1>
    </dataValidation>
    <dataValidation sqref="E12:E35" showDropDown="0" showInputMessage="0" showErrorMessage="0" allowBlank="1" type="list">
      <formula1>"상,중,하"</formula1>
    </dataValidation>
    <dataValidation sqref="G12:G35" showDropDown="0" showInputMessage="0" showErrorMessage="0" allowBlank="1" type="list">
      <formula1>"예정,진행 중,완료,보류"</formula1>
    </dataValidation>
  </dataValidations>
  <pageMargins left="0.4" right="0.4" top="0.5" bottom="0.5" header="0.5" footer="0.5"/>
  <pageSetup orientation="portrait" paperSize="9" fitToHeight="0" fitToWidth="1"/>
  <headerFooter>
    <oddHeader/>
    <oddFooter>&amp;C&amp;8 작은 AI 사무실 무료 양식 · &amp;P /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5"/>
  <sheetViews>
    <sheetView showGridLines="0" workbookViewId="0">
      <selection activeCell="A1" sqref="A1"/>
    </sheetView>
  </sheetViews>
  <sheetFormatPr baseColWidth="8" defaultRowHeight="15"/>
  <cols>
    <col width="6" customWidth="1" min="1" max="1"/>
    <col width="11" customWidth="1" min="2" max="2"/>
    <col width="28" customWidth="1" min="3" max="3"/>
    <col width="10" customWidth="1" min="4" max="4"/>
    <col width="8" customWidth="1" min="5" max="5"/>
    <col width="11" customWidth="1" min="6" max="6"/>
    <col width="9" customWidth="1" min="7" max="7"/>
    <col width="9" customWidth="1" min="8" max="8"/>
    <col width="14" customWidth="1" min="9" max="9"/>
  </cols>
  <sheetData>
    <row r="1" ht="34" customHeight="1">
      <c r="A1" s="1" t="inlineStr">
        <is>
          <t>주 간 할 일 계 획 표</t>
        </is>
      </c>
    </row>
    <row r="2">
      <c r="A2" s="2" t="inlineStr">
        <is>
          <t>요일별로 할 일·우선순위·마감일을 적으면 남은 날·마감 지난 일·완료율이 보입니다</t>
        </is>
      </c>
      <c r="B2" s="3" t="n"/>
      <c r="C2" s="3" t="n"/>
      <c r="D2" s="3" t="n"/>
      <c r="E2" s="3" t="n"/>
      <c r="F2" s="3" t="n"/>
      <c r="G2" s="3" t="n"/>
      <c r="H2" s="3" t="n"/>
      <c r="I2" s="3" t="n"/>
    </row>
    <row r="4" ht="22" customHeight="1">
      <c r="A4" s="4" t="inlineStr">
        <is>
          <t>주 시작일</t>
        </is>
      </c>
      <c r="B4" s="5" t="n"/>
      <c r="C4" s="6" t="n">
        <v>46300</v>
      </c>
      <c r="D4" s="4" t="inlineStr">
        <is>
          <t>주 마지막 날</t>
        </is>
      </c>
      <c r="E4" s="5" t="n"/>
      <c r="F4" s="7">
        <f>IF(C4="","",C4+6)</f>
        <v/>
      </c>
      <c r="G4" s="4" t="inlineStr">
        <is>
          <t>작성자</t>
        </is>
      </c>
      <c r="H4" s="8" t="inlineStr">
        <is>
          <t>홍길동</t>
        </is>
      </c>
      <c r="I4" s="9" t="n"/>
    </row>
    <row r="5" ht="20" customHeight="1">
      <c r="A5" s="4" t="inlineStr">
        <is>
          <t>이번 주 목표</t>
        </is>
      </c>
      <c r="B5" s="5" t="n"/>
      <c r="C5" s="10" t="inlineStr">
        <is>
          <t>신상품 8종 촬영·등록</t>
        </is>
      </c>
      <c r="D5" s="9" t="n"/>
      <c r="E5" s="9" t="n"/>
      <c r="F5" s="9" t="n"/>
      <c r="G5" s="9" t="n"/>
      <c r="H5" s="9" t="n"/>
      <c r="I5" s="9" t="n"/>
    </row>
    <row r="6" ht="20" customHeight="1">
      <c r="A6" s="5" t="n"/>
      <c r="B6" s="5" t="n"/>
      <c r="C6" s="10" t="inlineStr">
        <is>
          <t>9월 매출 정리 끝내기</t>
        </is>
      </c>
      <c r="D6" s="9" t="n"/>
      <c r="E6" s="9" t="n"/>
      <c r="F6" s="9" t="n"/>
      <c r="G6" s="9" t="n"/>
      <c r="H6" s="9" t="n"/>
      <c r="I6" s="9" t="n"/>
    </row>
    <row r="7" ht="20" customHeight="1">
      <c r="A7" s="5" t="n"/>
      <c r="B7" s="5" t="n"/>
      <c r="C7" s="10" t="inlineStr">
        <is>
          <t>단체 주문 1건 계약하기</t>
        </is>
      </c>
      <c r="D7" s="9" t="n"/>
      <c r="E7" s="9" t="n"/>
      <c r="F7" s="9" t="n"/>
      <c r="G7" s="9" t="n"/>
      <c r="H7" s="9" t="n"/>
      <c r="I7" s="9" t="n"/>
    </row>
    <row r="9" ht="28" customHeight="1">
      <c r="A9" s="4" t="inlineStr">
        <is>
          <t>전체 할 일</t>
        </is>
      </c>
      <c r="B9" s="5" t="n"/>
      <c r="C9" s="11">
        <f>IF(COUNTA(C12:C35)=0,"",COUNTA(C12:C35))</f>
        <v/>
      </c>
      <c r="D9" s="4" t="inlineStr">
        <is>
          <t>완료</t>
        </is>
      </c>
      <c r="E9" s="11">
        <f>IF(C9="","",COUNTIF(G12:G35,"완료"))</f>
        <v/>
      </c>
      <c r="F9" s="4" t="inlineStr">
        <is>
          <t>완료율</t>
        </is>
      </c>
      <c r="G9" s="12">
        <f>IF(C9="","",E9/C9)</f>
        <v/>
      </c>
      <c r="H9" s="4" t="inlineStr">
        <is>
          <t>마감 지남</t>
        </is>
      </c>
      <c r="I9" s="11">
        <f>IF(C9="","",COUNTIF(H12:H35,"지남"))</f>
        <v/>
      </c>
    </row>
    <row r="11" ht="24" customHeight="1">
      <c r="A11" s="13" t="inlineStr">
        <is>
          <t>요일</t>
        </is>
      </c>
      <c r="B11" s="13" t="inlineStr">
        <is>
          <t>날짜</t>
        </is>
      </c>
      <c r="C11" s="13" t="inlineStr">
        <is>
          <t>할 일</t>
        </is>
      </c>
      <c r="D11" s="13" t="inlineStr">
        <is>
          <t>분류</t>
        </is>
      </c>
      <c r="E11" s="13" t="inlineStr">
        <is>
          <t>중요도</t>
        </is>
      </c>
      <c r="F11" s="13" t="inlineStr">
        <is>
          <t>마감일</t>
        </is>
      </c>
      <c r="G11" s="13" t="inlineStr">
        <is>
          <t>상태</t>
        </is>
      </c>
      <c r="H11" s="13" t="inlineStr">
        <is>
          <t>남은 날</t>
        </is>
      </c>
      <c r="I11" s="13" t="inlineStr">
        <is>
          <t>메모</t>
        </is>
      </c>
    </row>
    <row r="12" ht="20" customHeight="1">
      <c r="A12" s="4" t="inlineStr">
        <is>
          <t>월</t>
        </is>
      </c>
      <c r="B12" s="7">
        <f>IF($C$4="","",$C$4+0)</f>
        <v/>
      </c>
      <c r="C12" s="10" t="inlineStr">
        <is>
          <t>주말 주문 12건 발송</t>
        </is>
      </c>
      <c r="D12" s="8" t="inlineStr">
        <is>
          <t>업무</t>
        </is>
      </c>
      <c r="E12" s="8" t="inlineStr">
        <is>
          <t>상</t>
        </is>
      </c>
      <c r="F12" s="6" t="n">
        <v>46300</v>
      </c>
      <c r="G12" s="8" t="inlineStr">
        <is>
          <t>완료</t>
        </is>
      </c>
      <c r="H12" s="14">
        <f>IF(C12="","",IF(G12="완료","완료",IF(F12="","",IF(F12&lt;TODAY(),"지남",IF(F12=TODAY(),"오늘","D-"&amp;(F12-TODAY()))))))</f>
        <v/>
      </c>
      <c r="I12" s="10" t="n"/>
    </row>
    <row r="13" ht="20" customHeight="1">
      <c r="A13" s="5" t="n"/>
      <c r="B13" s="15" t="n"/>
      <c r="C13" s="10" t="inlineStr">
        <is>
          <t>고객 문의 답장</t>
        </is>
      </c>
      <c r="D13" s="8" t="inlineStr">
        <is>
          <t>고객 응대</t>
        </is>
      </c>
      <c r="E13" s="8" t="inlineStr">
        <is>
          <t>중</t>
        </is>
      </c>
      <c r="F13" s="6" t="n">
        <v>46300</v>
      </c>
      <c r="G13" s="8" t="inlineStr">
        <is>
          <t>완료</t>
        </is>
      </c>
      <c r="H13" s="14">
        <f>IF(C13="","",IF(G13="완료","완료",IF(F13="","",IF(F13&lt;TODAY(),"지남",IF(F13=TODAY(),"오늘","D-"&amp;(F13-TODAY()))))))</f>
        <v/>
      </c>
      <c r="I13" s="10" t="n"/>
    </row>
    <row r="14" ht="20" customHeight="1">
      <c r="A14" s="5" t="n"/>
      <c r="B14" s="15" t="n"/>
      <c r="C14" s="10" t="inlineStr">
        <is>
          <t>촬영 소품 준비</t>
        </is>
      </c>
      <c r="D14" s="8" t="inlineStr">
        <is>
          <t>제작</t>
        </is>
      </c>
      <c r="E14" s="8" t="inlineStr">
        <is>
          <t>중</t>
        </is>
      </c>
      <c r="F14" s="6" t="n">
        <v>46301</v>
      </c>
      <c r="G14" s="8" t="inlineStr">
        <is>
          <t>완료</t>
        </is>
      </c>
      <c r="H14" s="14">
        <f>IF(C14="","",IF(G14="완료","완료",IF(F14="","",IF(F14&lt;TODAY(),"지남",IF(F14=TODAY(),"오늘","D-"&amp;(F14-TODAY()))))))</f>
        <v/>
      </c>
      <c r="I14" s="10" t="n"/>
    </row>
    <row r="15" ht="20" customHeight="1">
      <c r="A15" s="5" t="n"/>
      <c r="B15" s="15" t="n"/>
      <c r="C15" s="10" t="n"/>
      <c r="D15" s="8" t="n"/>
      <c r="E15" s="8" t="n"/>
      <c r="F15" s="6" t="n"/>
      <c r="G15" s="8" t="n"/>
      <c r="H15" s="14">
        <f>IF(C15="","",IF(G15="완료","완료",IF(F15="","",IF(F15&lt;TODAY(),"지남",IF(F15=TODAY(),"오늘","D-"&amp;(F15-TODAY()))))))</f>
        <v/>
      </c>
      <c r="I15" s="10" t="n"/>
    </row>
    <row r="16" ht="20" customHeight="1">
      <c r="A16" s="4" t="inlineStr">
        <is>
          <t>화</t>
        </is>
      </c>
      <c r="B16" s="7">
        <f>IF($C$4="","",$C$4+1)</f>
        <v/>
      </c>
      <c r="C16" s="10" t="inlineStr">
        <is>
          <t>신상품 촬영</t>
        </is>
      </c>
      <c r="D16" s="8" t="inlineStr">
        <is>
          <t>제작</t>
        </is>
      </c>
      <c r="E16" s="8" t="inlineStr">
        <is>
          <t>상</t>
        </is>
      </c>
      <c r="F16" s="6" t="n">
        <v>46302</v>
      </c>
      <c r="G16" s="8" t="inlineStr">
        <is>
          <t>완료</t>
        </is>
      </c>
      <c r="H16" s="14">
        <f>IF(C16="","",IF(G16="완료","완료",IF(F16="","",IF(F16&lt;TODAY(),"지남",IF(F16=TODAY(),"오늘","D-"&amp;(F16-TODAY()))))))</f>
        <v/>
      </c>
      <c r="I16" s="10" t="inlineStr">
        <is>
          <t>귀걸이 8종</t>
        </is>
      </c>
    </row>
    <row r="17" ht="20" customHeight="1">
      <c r="A17" s="5" t="n"/>
      <c r="B17" s="15" t="n"/>
      <c r="C17" s="10" t="inlineStr">
        <is>
          <t>9월 매출 정리</t>
        </is>
      </c>
      <c r="D17" s="8" t="inlineStr">
        <is>
          <t>정산·행정</t>
        </is>
      </c>
      <c r="E17" s="8" t="inlineStr">
        <is>
          <t>중</t>
        </is>
      </c>
      <c r="F17" s="6" t="n">
        <v>46303</v>
      </c>
      <c r="G17" s="8" t="inlineStr">
        <is>
          <t>진행 중</t>
        </is>
      </c>
      <c r="H17" s="14">
        <f>IF(C17="","",IF(G17="완료","완료",IF(F17="","",IF(F17&lt;TODAY(),"지남",IF(F17=TODAY(),"오늘","D-"&amp;(F17-TODAY()))))))</f>
        <v/>
      </c>
      <c r="I17" s="10" t="n"/>
    </row>
    <row r="18" ht="20" customHeight="1">
      <c r="A18" s="5" t="n"/>
      <c r="B18" s="15" t="n"/>
      <c r="C18" s="10" t="n"/>
      <c r="D18" s="8" t="n"/>
      <c r="E18" s="8" t="n"/>
      <c r="F18" s="6" t="n"/>
      <c r="G18" s="8" t="n"/>
      <c r="H18" s="14">
        <f>IF(C18="","",IF(G18="완료","완료",IF(F18="","",IF(F18&lt;TODAY(),"지남",IF(F18=TODAY(),"오늘","D-"&amp;(F18-TODAY()))))))</f>
        <v/>
      </c>
      <c r="I18" s="10" t="n"/>
    </row>
    <row r="19" ht="20" customHeight="1">
      <c r="A19" s="5" t="n"/>
      <c r="B19" s="15" t="n"/>
      <c r="C19" s="10" t="n"/>
      <c r="D19" s="8" t="n"/>
      <c r="E19" s="8" t="n"/>
      <c r="F19" s="6" t="n"/>
      <c r="G19" s="8" t="n"/>
      <c r="H19" s="14">
        <f>IF(C19="","",IF(G19="완료","완료",IF(F19="","",IF(F19&lt;TODAY(),"지남",IF(F19=TODAY(),"오늘","D-"&amp;(F19-TODAY()))))))</f>
        <v/>
      </c>
      <c r="I19" s="10" t="n"/>
    </row>
    <row r="20" ht="20" customHeight="1">
      <c r="A20" s="4" t="inlineStr">
        <is>
          <t>수</t>
        </is>
      </c>
      <c r="B20" s="7">
        <f>IF($C$4="","",$C$4+2)</f>
        <v/>
      </c>
      <c r="C20" s="10" t="inlineStr">
        <is>
          <t>상세페이지 글 작성</t>
        </is>
      </c>
      <c r="D20" s="8" t="inlineStr">
        <is>
          <t>마케팅</t>
        </is>
      </c>
      <c r="E20" s="8" t="inlineStr">
        <is>
          <t>상</t>
        </is>
      </c>
      <c r="F20" s="6" t="n">
        <v>46304</v>
      </c>
      <c r="G20" s="8" t="inlineStr">
        <is>
          <t>완료</t>
        </is>
      </c>
      <c r="H20" s="14">
        <f>IF(C20="","",IF(G20="완료","완료",IF(F20="","",IF(F20&lt;TODAY(),"지남",IF(F20=TODAY(),"오늘","D-"&amp;(F20-TODAY()))))))</f>
        <v/>
      </c>
      <c r="I20" s="10" t="n"/>
    </row>
    <row r="21" ht="20" customHeight="1">
      <c r="A21" s="5" t="n"/>
      <c r="B21" s="15" t="n"/>
      <c r="C21" s="10" t="inlineStr">
        <is>
          <t>포장재 주문</t>
        </is>
      </c>
      <c r="D21" s="8" t="inlineStr">
        <is>
          <t>업무</t>
        </is>
      </c>
      <c r="E21" s="8" t="inlineStr">
        <is>
          <t>하</t>
        </is>
      </c>
      <c r="F21" s="6" t="n">
        <v>46303</v>
      </c>
      <c r="G21" s="8" t="inlineStr">
        <is>
          <t>완료</t>
        </is>
      </c>
      <c r="H21" s="14">
        <f>IF(C21="","",IF(G21="완료","완료",IF(F21="","",IF(F21&lt;TODAY(),"지남",IF(F21=TODAY(),"오늘","D-"&amp;(F21-TODAY()))))))</f>
        <v/>
      </c>
      <c r="I21" s="10" t="n"/>
    </row>
    <row r="22" ht="20" customHeight="1">
      <c r="A22" s="5" t="n"/>
      <c r="B22" s="15" t="n"/>
      <c r="C22" s="10" t="n"/>
      <c r="D22" s="8" t="n"/>
      <c r="E22" s="8" t="n"/>
      <c r="F22" s="6" t="n"/>
      <c r="G22" s="8" t="n"/>
      <c r="H22" s="14">
        <f>IF(C22="","",IF(G22="완료","완료",IF(F22="","",IF(F22&lt;TODAY(),"지남",IF(F22=TODAY(),"오늘","D-"&amp;(F22-TODAY()))))))</f>
        <v/>
      </c>
      <c r="I22" s="10" t="n"/>
    </row>
    <row r="23" ht="20" customHeight="1">
      <c r="A23" s="5" t="n"/>
      <c r="B23" s="15" t="n"/>
      <c r="C23" s="10" t="n"/>
      <c r="D23" s="8" t="n"/>
      <c r="E23" s="8" t="n"/>
      <c r="F23" s="6" t="n"/>
      <c r="G23" s="8" t="n"/>
      <c r="H23" s="14">
        <f>IF(C23="","",IF(G23="완료","완료",IF(F23="","",IF(F23&lt;TODAY(),"지남",IF(F23=TODAY(),"오늘","D-"&amp;(F23-TODAY()))))))</f>
        <v/>
      </c>
      <c r="I23" s="10" t="n"/>
    </row>
    <row r="24" ht="20" customHeight="1">
      <c r="A24" s="4" t="inlineStr">
        <is>
          <t>목</t>
        </is>
      </c>
      <c r="B24" s="7">
        <f>IF($C$4="","",$C$4+3)</f>
        <v/>
      </c>
      <c r="C24" s="10" t="inlineStr">
        <is>
          <t>SNS 게시물 3개 예약</t>
        </is>
      </c>
      <c r="D24" s="8" t="inlineStr">
        <is>
          <t>마케팅</t>
        </is>
      </c>
      <c r="E24" s="8" t="inlineStr">
        <is>
          <t>중</t>
        </is>
      </c>
      <c r="F24" s="6" t="n">
        <v>46305</v>
      </c>
      <c r="G24" s="8" t="inlineStr">
        <is>
          <t>진행 중</t>
        </is>
      </c>
      <c r="H24" s="14">
        <f>IF(C24="","",IF(G24="완료","완료",IF(F24="","",IF(F24&lt;TODAY(),"지남",IF(F24=TODAY(),"오늘","D-"&amp;(F24-TODAY()))))))</f>
        <v/>
      </c>
      <c r="I24" s="10" t="n"/>
    </row>
    <row r="25" ht="20" customHeight="1">
      <c r="A25" s="5" t="n"/>
      <c r="B25" s="15" t="n"/>
      <c r="C25" s="10" t="n"/>
      <c r="D25" s="8" t="n"/>
      <c r="E25" s="8" t="n"/>
      <c r="F25" s="6" t="n"/>
      <c r="G25" s="8" t="n"/>
      <c r="H25" s="14">
        <f>IF(C25="","",IF(G25="완료","완료",IF(F25="","",IF(F25&lt;TODAY(),"지남",IF(F25=TODAY(),"오늘","D-"&amp;(F25-TODAY()))))))</f>
        <v/>
      </c>
      <c r="I25" s="10" t="n"/>
    </row>
    <row r="26" ht="20" customHeight="1">
      <c r="A26" s="5" t="n"/>
      <c r="B26" s="15" t="n"/>
      <c r="C26" s="10" t="n"/>
      <c r="D26" s="8" t="n"/>
      <c r="E26" s="8" t="n"/>
      <c r="F26" s="6" t="n"/>
      <c r="G26" s="8" t="n"/>
      <c r="H26" s="14">
        <f>IF(C26="","",IF(G26="완료","완료",IF(F26="","",IF(F26&lt;TODAY(),"지남",IF(F26=TODAY(),"오늘","D-"&amp;(F26-TODAY()))))))</f>
        <v/>
      </c>
      <c r="I26" s="10" t="n"/>
    </row>
    <row r="27" ht="20" customHeight="1">
      <c r="A27" s="5" t="n"/>
      <c r="B27" s="15" t="n"/>
      <c r="C27" s="10" t="n"/>
      <c r="D27" s="8" t="n"/>
      <c r="E27" s="8" t="n"/>
      <c r="F27" s="6" t="n"/>
      <c r="G27" s="8" t="n"/>
      <c r="H27" s="14">
        <f>IF(C27="","",IF(G27="완료","완료",IF(F27="","",IF(F27&lt;TODAY(),"지남",IF(F27=TODAY(),"오늘","D-"&amp;(F27-TODAY()))))))</f>
        <v/>
      </c>
      <c r="I27" s="10" t="n"/>
    </row>
    <row r="28" ht="20" customHeight="1">
      <c r="A28" s="4" t="inlineStr">
        <is>
          <t>금</t>
        </is>
      </c>
      <c r="B28" s="7">
        <f>IF($C$4="","",$C$4+4)</f>
        <v/>
      </c>
      <c r="C28" s="10" t="inlineStr">
        <is>
          <t>단체 주문 견적 보내기</t>
        </is>
      </c>
      <c r="D28" s="8" t="inlineStr">
        <is>
          <t>고객 응대</t>
        </is>
      </c>
      <c r="E28" s="8" t="inlineStr">
        <is>
          <t>상</t>
        </is>
      </c>
      <c r="F28" s="6" t="n">
        <v>46304</v>
      </c>
      <c r="G28" s="8" t="inlineStr">
        <is>
          <t>완료</t>
        </is>
      </c>
      <c r="H28" s="14">
        <f>IF(C28="","",IF(G28="완료","완료",IF(F28="","",IF(F28&lt;TODAY(),"지남",IF(F28=TODAY(),"오늘","D-"&amp;(F28-TODAY()))))))</f>
        <v/>
      </c>
      <c r="I28" s="10" t="n"/>
    </row>
    <row r="29" ht="20" customHeight="1">
      <c r="A29" s="5" t="n"/>
      <c r="B29" s="15" t="n"/>
      <c r="C29" s="10" t="inlineStr">
        <is>
          <t>부가세 자료 모으기</t>
        </is>
      </c>
      <c r="D29" s="8" t="inlineStr">
        <is>
          <t>정산·행정</t>
        </is>
      </c>
      <c r="E29" s="8" t="inlineStr">
        <is>
          <t>중</t>
        </is>
      </c>
      <c r="F29" s="6" t="n">
        <v>46319</v>
      </c>
      <c r="G29" s="8" t="inlineStr">
        <is>
          <t>예정</t>
        </is>
      </c>
      <c r="H29" s="14">
        <f>IF(C29="","",IF(G29="완료","완료",IF(F29="","",IF(F29&lt;TODAY(),"지남",IF(F29=TODAY(),"오늘","D-"&amp;(F29-TODAY()))))))</f>
        <v/>
      </c>
      <c r="I29" s="10" t="inlineStr">
        <is>
          <t>세무사 전달</t>
        </is>
      </c>
    </row>
    <row r="30" ht="20" customHeight="1">
      <c r="A30" s="5" t="n"/>
      <c r="B30" s="15" t="n"/>
      <c r="C30" s="10" t="n"/>
      <c r="D30" s="8" t="n"/>
      <c r="E30" s="8" t="n"/>
      <c r="F30" s="6" t="n"/>
      <c r="G30" s="8" t="n"/>
      <c r="H30" s="14">
        <f>IF(C30="","",IF(G30="완료","완료",IF(F30="","",IF(F30&lt;TODAY(),"지남",IF(F30=TODAY(),"오늘","D-"&amp;(F30-TODAY()))))))</f>
        <v/>
      </c>
      <c r="I30" s="10" t="n"/>
    </row>
    <row r="31" ht="20" customHeight="1">
      <c r="A31" s="5" t="n"/>
      <c r="B31" s="15" t="n"/>
      <c r="C31" s="10" t="n"/>
      <c r="D31" s="8" t="n"/>
      <c r="E31" s="8" t="n"/>
      <c r="F31" s="6" t="n"/>
      <c r="G31" s="8" t="n"/>
      <c r="H31" s="14">
        <f>IF(C31="","",IF(G31="완료","완료",IF(F31="","",IF(F31&lt;TODAY(),"지남",IF(F31=TODAY(),"오늘","D-"&amp;(F31-TODAY()))))))</f>
        <v/>
      </c>
      <c r="I31" s="10" t="n"/>
    </row>
    <row r="32" ht="20" customHeight="1">
      <c r="A32" s="4" t="inlineStr">
        <is>
          <t>토</t>
        </is>
      </c>
      <c r="B32" s="7">
        <f>IF($C$4="","",$C$4+5)</f>
        <v/>
      </c>
      <c r="C32" s="10" t="inlineStr">
        <is>
          <t>플리마켓 참가 신청</t>
        </is>
      </c>
      <c r="D32" s="8" t="inlineStr">
        <is>
          <t>업무</t>
        </is>
      </c>
      <c r="E32" s="8" t="inlineStr">
        <is>
          <t>중</t>
        </is>
      </c>
      <c r="F32" s="6" t="n">
        <v>46307</v>
      </c>
      <c r="G32" s="8" t="inlineStr">
        <is>
          <t>예정</t>
        </is>
      </c>
      <c r="H32" s="14">
        <f>IF(C32="","",IF(G32="완료","완료",IF(F32="","",IF(F32&lt;TODAY(),"지남",IF(F32=TODAY(),"오늘","D-"&amp;(F32-TODAY()))))))</f>
        <v/>
      </c>
      <c r="I32" s="10" t="n"/>
    </row>
    <row r="33" ht="20" customHeight="1">
      <c r="A33" s="5" t="n"/>
      <c r="B33" s="15" t="n"/>
      <c r="C33" s="10" t="n"/>
      <c r="D33" s="8" t="n"/>
      <c r="E33" s="8" t="n"/>
      <c r="F33" s="6" t="n"/>
      <c r="G33" s="8" t="n"/>
      <c r="H33" s="14">
        <f>IF(C33="","",IF(G33="완료","완료",IF(F33="","",IF(F33&lt;TODAY(),"지남",IF(F33=TODAY(),"오늘","D-"&amp;(F33-TODAY()))))))</f>
        <v/>
      </c>
      <c r="I33" s="10" t="n"/>
    </row>
    <row r="34" ht="20" customHeight="1">
      <c r="A34" s="16" t="inlineStr">
        <is>
          <t>일</t>
        </is>
      </c>
      <c r="B34" s="7">
        <f>IF($C$4="","",$C$4+6)</f>
        <v/>
      </c>
      <c r="C34" s="10" t="inlineStr">
        <is>
          <t>다음 주 계획 세우기</t>
        </is>
      </c>
      <c r="D34" s="8" t="inlineStr">
        <is>
          <t>개인</t>
        </is>
      </c>
      <c r="E34" s="8" t="inlineStr">
        <is>
          <t>하</t>
        </is>
      </c>
      <c r="F34" s="6" t="n">
        <v>46306</v>
      </c>
      <c r="G34" s="8" t="inlineStr">
        <is>
          <t>예정</t>
        </is>
      </c>
      <c r="H34" s="14">
        <f>IF(C34="","",IF(G34="완료","완료",IF(F34="","",IF(F34&lt;TODAY(),"지남",IF(F34=TODAY(),"오늘","D-"&amp;(F34-TODAY()))))))</f>
        <v/>
      </c>
      <c r="I34" s="10" t="n"/>
    </row>
    <row r="35" ht="20" customHeight="1">
      <c r="A35" s="5" t="n"/>
      <c r="B35" s="15" t="n"/>
      <c r="C35" s="10" t="n"/>
      <c r="D35" s="8" t="n"/>
      <c r="E35" s="8" t="n"/>
      <c r="F35" s="6" t="n"/>
      <c r="G35" s="8" t="n"/>
      <c r="H35" s="14">
        <f>IF(C35="","",IF(G35="완료","완료",IF(F35="","",IF(F35&lt;TODAY(),"지남",IF(F35=TODAY(),"오늘","D-"&amp;(F35-TODAY()))))))</f>
        <v/>
      </c>
      <c r="I35" s="10" t="n"/>
    </row>
    <row r="37" ht="20" customHeight="1">
      <c r="A37" s="4" t="inlineStr">
        <is>
          <t>다음 주로 넘길 일</t>
        </is>
      </c>
      <c r="B37" s="5" t="n"/>
      <c r="C37" s="17" t="inlineStr">
        <is>
          <t>9월 매출 정리 · SNS 예약 2개 남음 → 다음 주 월요일 오전에 먼저</t>
        </is>
      </c>
      <c r="D37" s="9" t="n"/>
      <c r="E37" s="9" t="n"/>
      <c r="F37" s="9" t="n"/>
      <c r="G37" s="9" t="n"/>
      <c r="H37" s="9" t="n"/>
      <c r="I37" s="9" t="n"/>
    </row>
    <row r="38" ht="20" customHeight="1">
      <c r="A38" s="5" t="n"/>
      <c r="B38" s="5" t="n"/>
      <c r="C38" s="9" t="n"/>
      <c r="D38" s="9" t="n"/>
      <c r="E38" s="9" t="n"/>
      <c r="F38" s="9" t="n"/>
      <c r="G38" s="9" t="n"/>
      <c r="H38" s="9" t="n"/>
      <c r="I38" s="9" t="n"/>
    </row>
    <row r="39" ht="20" customHeight="1">
      <c r="A39" s="5" t="n"/>
      <c r="B39" s="5" t="n"/>
      <c r="C39" s="9" t="n"/>
      <c r="D39" s="9" t="n"/>
      <c r="E39" s="9" t="n"/>
      <c r="F39" s="9" t="n"/>
      <c r="G39" s="9" t="n"/>
      <c r="H39" s="9" t="n"/>
      <c r="I39" s="9" t="n"/>
    </row>
    <row r="41">
      <c r="A41" s="18" t="inlineStr">
        <is>
          <t>쓰는 법</t>
        </is>
      </c>
    </row>
    <row r="42">
      <c r="A42" s="19" t="inlineStr">
        <is>
          <t>1. 월요일 아침에 주 시작일을 적고(날짜 자동), 요일별로 할 일을 적어요.</t>
        </is>
      </c>
    </row>
    <row r="43">
      <c r="A43" s="19" t="inlineStr">
        <is>
          <t>2. 분류·중요도(상·중·하)·상태는 목록에서 고르고, 마감일을 적으면 남은 날(D-3)이 계산돼요.</t>
        </is>
      </c>
    </row>
    <row r="44">
      <c r="A44" s="19" t="inlineStr">
        <is>
          <t>3. 마감이 지났는데 완료가 아니면 주황색, 완료한 일은 회색 줄긋기로 바뀌어요.</t>
        </is>
      </c>
    </row>
    <row r="45">
      <c r="A45" s="19" t="inlineStr">
        <is>
          <t>4. 맨 위에서 완료율과 마감 지난 일 수를 확인하고, 못 끝낸 일은 아래 칸에 옮겨 적어요.</t>
        </is>
      </c>
    </row>
  </sheetData>
  <mergeCells count="30">
    <mergeCell ref="B12:B15"/>
    <mergeCell ref="C7:I7"/>
    <mergeCell ref="H4:I4"/>
    <mergeCell ref="A16:A19"/>
    <mergeCell ref="A2:I2"/>
    <mergeCell ref="A42:I42"/>
    <mergeCell ref="A12:A15"/>
    <mergeCell ref="C6:I6"/>
    <mergeCell ref="C37:I39"/>
    <mergeCell ref="B34:B35"/>
    <mergeCell ref="C5:I5"/>
    <mergeCell ref="B28:B31"/>
    <mergeCell ref="A32:A33"/>
    <mergeCell ref="A43:I43"/>
    <mergeCell ref="A37:B39"/>
    <mergeCell ref="A44:I44"/>
    <mergeCell ref="A20:A23"/>
    <mergeCell ref="D4:E4"/>
    <mergeCell ref="B24:B27"/>
    <mergeCell ref="A4:B4"/>
    <mergeCell ref="B32:B33"/>
    <mergeCell ref="A34:A35"/>
    <mergeCell ref="A5:B7"/>
    <mergeCell ref="B20:B23"/>
    <mergeCell ref="A28:A31"/>
    <mergeCell ref="A1:I1"/>
    <mergeCell ref="A45:I45"/>
    <mergeCell ref="A9:B9"/>
    <mergeCell ref="A24:A27"/>
    <mergeCell ref="B16:B19"/>
  </mergeCells>
  <conditionalFormatting sqref="C12:I35">
    <cfRule type="expression" priority="1" dxfId="0">
      <formula>AND($C12&lt;&gt;"",$H12="지남")</formula>
    </cfRule>
    <cfRule type="expression" priority="2" dxfId="1">
      <formula>$G12="완료"</formula>
    </cfRule>
  </conditionalFormatting>
  <conditionalFormatting sqref="E12:E35">
    <cfRule type="expression" priority="3" dxfId="2">
      <formula>E12="상"</formula>
    </cfRule>
  </conditionalFormatting>
  <conditionalFormatting sqref="H12:H35">
    <cfRule type="expression" priority="4" dxfId="2">
      <formula>OR(H12="오늘",H12="D-1")</formula>
    </cfRule>
  </conditionalFormatting>
  <dataValidations count="3">
    <dataValidation sqref="D12:D35" showDropDown="0" showInputMessage="0" showErrorMessage="0" allowBlank="1" type="list">
      <formula1>"업무,고객 응대,제작,마케팅,정산·행정,개인"</formula1>
    </dataValidation>
    <dataValidation sqref="E12:E35" showDropDown="0" showInputMessage="0" showErrorMessage="0" allowBlank="1" type="list">
      <formula1>"상,중,하"</formula1>
    </dataValidation>
    <dataValidation sqref="G12:G35" showDropDown="0" showInputMessage="0" showErrorMessage="0" allowBlank="1" type="list">
      <formula1>"예정,진행 중,완료,보류"</formula1>
    </dataValidation>
  </dataValidations>
  <pageMargins left="0.4" right="0.4" top="0.5" bottom="0.5" header="0.5" footer="0.5"/>
  <pageSetup orientation="portrait" paperSize="9" fitToHeight="0" fitToWidth="1"/>
  <headerFooter>
    <oddHeader/>
    <oddFooter>&amp;C&amp;8 작은 AI 사무실 무료 양식 · &amp;P /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2026-10-11T06:46:54Z</dcterms:created>
  <dcterms:modified xmlns:dcterms="http://purl.org/dc/terms/" xmlns:xsi="http://www.w3.org/2001/XMLSchema-instance" xsi:type="dcterms:W3CDTF">2026-10-11T06:46:54Z</dcterms:modified>
</cp:coreProperties>
</file>