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손익 계산표" sheetId="1" state="visible" r:id="rId1"/>
    <sheet xmlns:r="http://schemas.openxmlformats.org/officeDocument/2006/relationships" name="작성 예시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맑은 고딕"/>
      <b val="1"/>
      <color rgb="002F7D4F"/>
      <sz val="18"/>
    </font>
    <font>
      <name val="맑은 고딕"/>
      <color rgb="006A7268"/>
      <sz val="9"/>
    </font>
    <font>
      <name val="맑은 고딕"/>
      <b val="1"/>
      <color rgb="001F2A1F"/>
      <sz val="10"/>
    </font>
    <font>
      <name val="맑은 고딕"/>
      <color rgb="001F2A1F"/>
      <sz val="10"/>
    </font>
    <font>
      <name val="맑은 고딕"/>
      <b val="1"/>
      <color rgb="00FFFFFF"/>
      <sz val="10"/>
    </font>
    <font>
      <name val="맑은 고딕"/>
      <b val="1"/>
      <color rgb="002F7D4F"/>
      <sz val="10"/>
    </font>
  </fonts>
  <fills count="5">
    <fill>
      <patternFill/>
    </fill>
    <fill>
      <patternFill patternType="gray125"/>
    </fill>
    <fill>
      <patternFill patternType="solid">
        <fgColor rgb="00E6F1EA"/>
      </patternFill>
    </fill>
    <fill>
      <patternFill patternType="solid">
        <fgColor rgb="002F7D4F"/>
      </patternFill>
    </fill>
    <fill>
      <patternFill patternType="solid">
        <fgColor rgb="00F6F4EE"/>
      </patternFill>
    </fill>
  </fills>
  <borders count="3">
    <border>
      <left/>
      <right/>
      <top/>
      <bottom/>
      <diagonal/>
    </border>
    <border>
      <bottom style="medium">
        <color rgb="002F7D4F"/>
      </bottom>
    </border>
    <border>
      <left style="thin">
        <color rgb="00C9CEC4"/>
      </left>
      <right style="thin">
        <color rgb="00C9CEC4"/>
      </right>
      <top style="thin">
        <color rgb="00C9CEC4"/>
      </top>
      <bottom style="thin">
        <color rgb="00C9CEC4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3" fillId="2" borderId="2" applyAlignment="1" pivotButton="0" quotePrefix="0" xfId="0">
      <alignment horizontal="center" vertical="center" wrapText="1"/>
    </xf>
    <xf numFmtId="0" fontId="4" fillId="0" borderId="2" applyAlignment="1" pivotButton="0" quotePrefix="0" xfId="0">
      <alignment horizontal="center" vertical="center" wrapText="1"/>
    </xf>
    <xf numFmtId="0" fontId="0" fillId="0" borderId="2" pivotButton="0" quotePrefix="0" xfId="0"/>
    <xf numFmtId="0" fontId="0" fillId="2" borderId="2" pivotButton="0" quotePrefix="0" xfId="0"/>
    <xf numFmtId="0" fontId="4" fillId="0" borderId="2" applyAlignment="1" pivotButton="0" quotePrefix="0" xfId="0">
      <alignment horizontal="left" vertical="center" wrapText="1"/>
    </xf>
    <xf numFmtId="0" fontId="5" fillId="3" borderId="2" applyAlignment="1" pivotButton="0" quotePrefix="0" xfId="0">
      <alignment horizontal="center" vertical="center" wrapText="1"/>
    </xf>
    <xf numFmtId="0" fontId="3" fillId="2" borderId="2" applyAlignment="1" pivotButton="0" quotePrefix="0" xfId="0">
      <alignment horizontal="left" vertical="center" wrapText="1"/>
    </xf>
    <xf numFmtId="3" fontId="4" fillId="0" borderId="2" applyAlignment="1" pivotButton="0" quotePrefix="0" xfId="0">
      <alignment horizontal="right" vertical="center"/>
    </xf>
    <xf numFmtId="3" fontId="4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right" vertical="center"/>
    </xf>
    <xf numFmtId="0" fontId="4" fillId="4" borderId="2" applyAlignment="1" pivotButton="0" quotePrefix="0" xfId="0">
      <alignment horizontal="left" vertical="center" wrapText="1"/>
    </xf>
    <xf numFmtId="9" fontId="4" fillId="4" borderId="2" applyAlignment="1" pivotButton="0" quotePrefix="0" xfId="0">
      <alignment horizontal="right" vertical="center"/>
    </xf>
    <xf numFmtId="0" fontId="4" fillId="2" borderId="2" applyAlignment="1" pivotButton="0" quotePrefix="0" xfId="0">
      <alignment horizontal="left" vertical="center" wrapText="1"/>
    </xf>
    <xf numFmtId="0" fontId="6" fillId="0" borderId="0" pivotButton="0" quotePrefix="0" xfId="0"/>
    <xf numFmtId="0" fontId="2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dxfs count="2">
    <dxf>
      <font>
        <b val="1"/>
        <color rgb="00B3261E"/>
      </font>
    </dxf>
    <dxf>
      <fill>
        <patternFill patternType="solid">
          <fgColor rgb="00E6F1EA"/>
          <bgColor rgb="00E6F1E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O35"/>
  <sheetViews>
    <sheetView showGridLines="0" workbookViewId="0">
      <selection activeCell="A1" sqref="A1"/>
    </sheetView>
  </sheetViews>
  <sheetFormatPr baseColWidth="8" defaultRowHeight="15"/>
  <cols>
    <col width="2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2" customWidth="1" min="14" max="14"/>
    <col width="11" customWidth="1" min="15" max="15"/>
  </cols>
  <sheetData>
    <row r="1" ht="34" customHeight="1">
      <c r="A1" s="1" t="inlineStr">
        <is>
          <t>간 단 손 익 계 산 표 (월별)</t>
        </is>
      </c>
    </row>
    <row r="2">
      <c r="A2" s="2" t="inlineStr">
        <is>
          <t>달마다 매출·원가·운영비를 적으면 매출총이익·영업이익·이익률·누적 이익이 계산됩니다</t>
        </is>
      </c>
      <c r="B2" s="3" t="n"/>
      <c r="C2" s="3" t="n"/>
      <c r="D2" s="3" t="n"/>
      <c r="E2" s="3" t="n"/>
      <c r="F2" s="3" t="n"/>
      <c r="G2" s="3" t="n"/>
      <c r="H2" s="3" t="n"/>
      <c r="I2" s="3" t="n"/>
      <c r="J2" s="3" t="n"/>
      <c r="K2" s="3" t="n"/>
      <c r="L2" s="3" t="n"/>
      <c r="M2" s="3" t="n"/>
      <c r="N2" s="3" t="n"/>
      <c r="O2" s="3" t="n"/>
    </row>
    <row r="4" ht="22" customHeight="1">
      <c r="A4" s="4" t="inlineStr">
        <is>
          <t>연도</t>
        </is>
      </c>
      <c r="B4" s="5" t="n"/>
      <c r="C4" s="6" t="n"/>
      <c r="D4" s="4" t="inlineStr">
        <is>
          <t>사업장</t>
        </is>
      </c>
      <c r="E4" s="7" t="n"/>
      <c r="F4" s="8" t="n"/>
      <c r="G4" s="6" t="n"/>
      <c r="H4" s="6" t="n"/>
      <c r="I4" s="6" t="n"/>
      <c r="J4" s="4" t="inlineStr">
        <is>
          <t>금액 기준</t>
        </is>
      </c>
      <c r="K4" s="7" t="n"/>
      <c r="L4" s="5" t="inlineStr">
        <is>
          <t>부가세 제외(공급가액)</t>
        </is>
      </c>
      <c r="M4" s="6" t="n"/>
      <c r="N4" s="6" t="n"/>
      <c r="O4" s="6" t="n"/>
    </row>
    <row r="6" ht="24" customHeight="1">
      <c r="A6" s="9" t="inlineStr">
        <is>
          <t>항목</t>
        </is>
      </c>
      <c r="B6" s="9" t="inlineStr">
        <is>
          <t>1월</t>
        </is>
      </c>
      <c r="C6" s="9" t="inlineStr">
        <is>
          <t>2월</t>
        </is>
      </c>
      <c r="D6" s="9" t="inlineStr">
        <is>
          <t>3월</t>
        </is>
      </c>
      <c r="E6" s="9" t="inlineStr">
        <is>
          <t>4월</t>
        </is>
      </c>
      <c r="F6" s="9" t="inlineStr">
        <is>
          <t>5월</t>
        </is>
      </c>
      <c r="G6" s="9" t="inlineStr">
        <is>
          <t>6월</t>
        </is>
      </c>
      <c r="H6" s="9" t="inlineStr">
        <is>
          <t>7월</t>
        </is>
      </c>
      <c r="I6" s="9" t="inlineStr">
        <is>
          <t>8월</t>
        </is>
      </c>
      <c r="J6" s="9" t="inlineStr">
        <is>
          <t>9월</t>
        </is>
      </c>
      <c r="K6" s="9" t="inlineStr">
        <is>
          <t>10월</t>
        </is>
      </c>
      <c r="L6" s="9" t="inlineStr">
        <is>
          <t>11월</t>
        </is>
      </c>
      <c r="M6" s="9" t="inlineStr">
        <is>
          <t>12월</t>
        </is>
      </c>
      <c r="N6" s="9" t="inlineStr">
        <is>
          <t>합계</t>
        </is>
      </c>
      <c r="O6" s="9" t="inlineStr">
        <is>
          <t>월평균</t>
        </is>
      </c>
    </row>
    <row r="7" ht="19" customHeight="1">
      <c r="A7" s="10" t="inlineStr">
        <is>
          <t>매출</t>
        </is>
      </c>
      <c r="B7" s="7" t="n"/>
      <c r="C7" s="7" t="n"/>
      <c r="D7" s="7" t="n"/>
      <c r="E7" s="7" t="n"/>
      <c r="F7" s="7" t="n"/>
      <c r="G7" s="7" t="n"/>
      <c r="H7" s="7" t="n"/>
      <c r="I7" s="7" t="n"/>
      <c r="J7" s="7" t="n"/>
      <c r="K7" s="7" t="n"/>
      <c r="L7" s="7" t="n"/>
      <c r="M7" s="7" t="n"/>
      <c r="N7" s="7" t="n"/>
      <c r="O7" s="7" t="n"/>
    </row>
    <row r="8" ht="19" customHeight="1">
      <c r="A8" s="8" t="inlineStr">
        <is>
          <t>매장 매출</t>
        </is>
      </c>
      <c r="B8" s="11" t="n"/>
      <c r="C8" s="11" t="n"/>
      <c r="D8" s="11" t="n"/>
      <c r="E8" s="11" t="n"/>
      <c r="F8" s="11" t="n"/>
      <c r="G8" s="11" t="n"/>
      <c r="H8" s="11" t="n"/>
      <c r="I8" s="11" t="n"/>
      <c r="J8" s="11" t="n"/>
      <c r="K8" s="11" t="n"/>
      <c r="L8" s="11" t="n"/>
      <c r="M8" s="11" t="n"/>
      <c r="N8" s="12">
        <f>IF(COUNT(B8:M8)=0,"",SUM(B8:M8))</f>
        <v/>
      </c>
      <c r="O8" s="12">
        <f>IF(COUNT(B8:M8)=0,"",ROUND(SUM(B8:M8)/MAX(COUNT(B8:M8),1),0))</f>
        <v/>
      </c>
    </row>
    <row r="9" ht="19" customHeight="1">
      <c r="A9" s="8" t="inlineStr">
        <is>
          <t>온라인 매출</t>
        </is>
      </c>
      <c r="B9" s="11" t="n"/>
      <c r="C9" s="11" t="n"/>
      <c r="D9" s="11" t="n"/>
      <c r="E9" s="11" t="n"/>
      <c r="F9" s="11" t="n"/>
      <c r="G9" s="11" t="n"/>
      <c r="H9" s="11" t="n"/>
      <c r="I9" s="11" t="n"/>
      <c r="J9" s="11" t="n"/>
      <c r="K9" s="11" t="n"/>
      <c r="L9" s="11" t="n"/>
      <c r="M9" s="11" t="n"/>
      <c r="N9" s="12">
        <f>IF(COUNT(B9:M9)=0,"",SUM(B9:M9))</f>
        <v/>
      </c>
      <c r="O9" s="12">
        <f>IF(COUNT(B9:M9)=0,"",ROUND(SUM(B9:M9)/MAX(COUNT(B9:M9),1),0))</f>
        <v/>
      </c>
    </row>
    <row r="10" ht="19" customHeight="1">
      <c r="A10" s="8" t="inlineStr">
        <is>
          <t>기타 매출(클래스 등)</t>
        </is>
      </c>
      <c r="B10" s="11" t="n"/>
      <c r="C10" s="11" t="n"/>
      <c r="D10" s="11" t="n"/>
      <c r="E10" s="11" t="n"/>
      <c r="F10" s="11" t="n"/>
      <c r="G10" s="11" t="n"/>
      <c r="H10" s="11" t="n"/>
      <c r="I10" s="11" t="n"/>
      <c r="J10" s="11" t="n"/>
      <c r="K10" s="11" t="n"/>
      <c r="L10" s="11" t="n"/>
      <c r="M10" s="11" t="n"/>
      <c r="N10" s="12">
        <f>IF(COUNT(B10:M10)=0,"",SUM(B10:M10))</f>
        <v/>
      </c>
      <c r="O10" s="12">
        <f>IF(COUNT(B10:M10)=0,"",ROUND(SUM(B10:M10)/MAX(COUNT(B10:M10),1),0))</f>
        <v/>
      </c>
    </row>
    <row r="11" ht="19" customHeight="1">
      <c r="A11" s="10" t="inlineStr">
        <is>
          <t>매출 합계</t>
        </is>
      </c>
      <c r="B11" s="13">
        <f>IF(COUNT(B8:B10)=0,"",SUM(B8:B10))</f>
        <v/>
      </c>
      <c r="C11" s="13">
        <f>IF(COUNT(C8:C10)=0,"",SUM(C8:C10))</f>
        <v/>
      </c>
      <c r="D11" s="13">
        <f>IF(COUNT(D8:D10)=0,"",SUM(D8:D10))</f>
        <v/>
      </c>
      <c r="E11" s="13">
        <f>IF(COUNT(E8:E10)=0,"",SUM(E8:E10))</f>
        <v/>
      </c>
      <c r="F11" s="13">
        <f>IF(COUNT(F8:F10)=0,"",SUM(F8:F10))</f>
        <v/>
      </c>
      <c r="G11" s="13">
        <f>IF(COUNT(G8:G10)=0,"",SUM(G8:G10))</f>
        <v/>
      </c>
      <c r="H11" s="13">
        <f>IF(COUNT(H8:H10)=0,"",SUM(H8:H10))</f>
        <v/>
      </c>
      <c r="I11" s="13">
        <f>IF(COUNT(I8:I10)=0,"",SUM(I8:I10))</f>
        <v/>
      </c>
      <c r="J11" s="13">
        <f>IF(COUNT(J8:J10)=0,"",SUM(J8:J10))</f>
        <v/>
      </c>
      <c r="K11" s="13">
        <f>IF(COUNT(K8:K10)=0,"",SUM(K8:K10))</f>
        <v/>
      </c>
      <c r="L11" s="13">
        <f>IF(COUNT(L8:L10)=0,"",SUM(L8:L10))</f>
        <v/>
      </c>
      <c r="M11" s="13">
        <f>IF(COUNT(M8:M10)=0,"",SUM(M8:M10))</f>
        <v/>
      </c>
      <c r="N11" s="13">
        <f>IF(COUNT(N8:N10)=0,"",SUM(N8:N10))</f>
        <v/>
      </c>
      <c r="O11" s="13">
        <f>IF(COUNT(B11:M11)=0,"",ROUND(SUM(B11:M11)/MAX(COUNT(B11:M11),1),0))</f>
        <v/>
      </c>
    </row>
    <row r="12" ht="19" customHeight="1">
      <c r="A12" s="10" t="inlineStr">
        <is>
          <t>매출원가</t>
        </is>
      </c>
      <c r="B12" s="7" t="n"/>
      <c r="C12" s="7" t="n"/>
      <c r="D12" s="7" t="n"/>
      <c r="E12" s="7" t="n"/>
      <c r="F12" s="7" t="n"/>
      <c r="G12" s="7" t="n"/>
      <c r="H12" s="7" t="n"/>
      <c r="I12" s="7" t="n"/>
      <c r="J12" s="7" t="n"/>
      <c r="K12" s="7" t="n"/>
      <c r="L12" s="7" t="n"/>
      <c r="M12" s="7" t="n"/>
      <c r="N12" s="7" t="n"/>
      <c r="O12" s="7" t="n"/>
    </row>
    <row r="13" ht="19" customHeight="1">
      <c r="A13" s="8" t="inlineStr">
        <is>
          <t>재료·상품 매입</t>
        </is>
      </c>
      <c r="B13" s="11" t="n"/>
      <c r="C13" s="11" t="n"/>
      <c r="D13" s="11" t="n"/>
      <c r="E13" s="11" t="n"/>
      <c r="F13" s="11" t="n"/>
      <c r="G13" s="11" t="n"/>
      <c r="H13" s="11" t="n"/>
      <c r="I13" s="11" t="n"/>
      <c r="J13" s="11" t="n"/>
      <c r="K13" s="11" t="n"/>
      <c r="L13" s="11" t="n"/>
      <c r="M13" s="11" t="n"/>
      <c r="N13" s="12">
        <f>IF(COUNT(B13:M13)=0,"",SUM(B13:M13))</f>
        <v/>
      </c>
      <c r="O13" s="12">
        <f>IF(COUNT(B13:M13)=0,"",ROUND(SUM(B13:M13)/MAX(COUNT(B13:M13),1),0))</f>
        <v/>
      </c>
    </row>
    <row r="14" ht="19" customHeight="1">
      <c r="A14" s="8" t="inlineStr">
        <is>
          <t>포장·배송비</t>
        </is>
      </c>
      <c r="B14" s="11" t="n"/>
      <c r="C14" s="11" t="n"/>
      <c r="D14" s="11" t="n"/>
      <c r="E14" s="11" t="n"/>
      <c r="F14" s="11" t="n"/>
      <c r="G14" s="11" t="n"/>
      <c r="H14" s="11" t="n"/>
      <c r="I14" s="11" t="n"/>
      <c r="J14" s="11" t="n"/>
      <c r="K14" s="11" t="n"/>
      <c r="L14" s="11" t="n"/>
      <c r="M14" s="11" t="n"/>
      <c r="N14" s="12">
        <f>IF(COUNT(B14:M14)=0,"",SUM(B14:M14))</f>
        <v/>
      </c>
      <c r="O14" s="12">
        <f>IF(COUNT(B14:M14)=0,"",ROUND(SUM(B14:M14)/MAX(COUNT(B14:M14),1),0))</f>
        <v/>
      </c>
    </row>
    <row r="15" ht="19" customHeight="1">
      <c r="A15" s="10" t="inlineStr">
        <is>
          <t>원가 합계</t>
        </is>
      </c>
      <c r="B15" s="13">
        <f>IF(COUNT(B13:B14)=0,"",SUM(B13:B14))</f>
        <v/>
      </c>
      <c r="C15" s="13">
        <f>IF(COUNT(C13:C14)=0,"",SUM(C13:C14))</f>
        <v/>
      </c>
      <c r="D15" s="13">
        <f>IF(COUNT(D13:D14)=0,"",SUM(D13:D14))</f>
        <v/>
      </c>
      <c r="E15" s="13">
        <f>IF(COUNT(E13:E14)=0,"",SUM(E13:E14))</f>
        <v/>
      </c>
      <c r="F15" s="13">
        <f>IF(COUNT(F13:F14)=0,"",SUM(F13:F14))</f>
        <v/>
      </c>
      <c r="G15" s="13">
        <f>IF(COUNT(G13:G14)=0,"",SUM(G13:G14))</f>
        <v/>
      </c>
      <c r="H15" s="13">
        <f>IF(COUNT(H13:H14)=0,"",SUM(H13:H14))</f>
        <v/>
      </c>
      <c r="I15" s="13">
        <f>IF(COUNT(I13:I14)=0,"",SUM(I13:I14))</f>
        <v/>
      </c>
      <c r="J15" s="13">
        <f>IF(COUNT(J13:J14)=0,"",SUM(J13:J14))</f>
        <v/>
      </c>
      <c r="K15" s="13">
        <f>IF(COUNT(K13:K14)=0,"",SUM(K13:K14))</f>
        <v/>
      </c>
      <c r="L15" s="13">
        <f>IF(COUNT(L13:L14)=0,"",SUM(L13:L14))</f>
        <v/>
      </c>
      <c r="M15" s="13">
        <f>IF(COUNT(M13:M14)=0,"",SUM(M13:M14))</f>
        <v/>
      </c>
      <c r="N15" s="13">
        <f>IF(COUNT(N13:N14)=0,"",SUM(N13:N14))</f>
        <v/>
      </c>
      <c r="O15" s="13">
        <f>IF(COUNT(B15:M15)=0,"",ROUND(SUM(B15:M15)/MAX(COUNT(B15:M15),1),0))</f>
        <v/>
      </c>
    </row>
    <row r="16" ht="19" customHeight="1">
      <c r="A16" s="10" t="inlineStr">
        <is>
          <t>매출총이익</t>
        </is>
      </c>
      <c r="B16" s="13">
        <f>IF(B11="","",B11-SUM(B15))</f>
        <v/>
      </c>
      <c r="C16" s="13">
        <f>IF(C11="","",C11-SUM(C15))</f>
        <v/>
      </c>
      <c r="D16" s="13">
        <f>IF(D11="","",D11-SUM(D15))</f>
        <v/>
      </c>
      <c r="E16" s="13">
        <f>IF(E11="","",E11-SUM(E15))</f>
        <v/>
      </c>
      <c r="F16" s="13">
        <f>IF(F11="","",F11-SUM(F15))</f>
        <v/>
      </c>
      <c r="G16" s="13">
        <f>IF(G11="","",G11-SUM(G15))</f>
        <v/>
      </c>
      <c r="H16" s="13">
        <f>IF(H11="","",H11-SUM(H15))</f>
        <v/>
      </c>
      <c r="I16" s="13">
        <f>IF(I11="","",I11-SUM(I15))</f>
        <v/>
      </c>
      <c r="J16" s="13">
        <f>IF(J11="","",J11-SUM(J15))</f>
        <v/>
      </c>
      <c r="K16" s="13">
        <f>IF(K11="","",K11-SUM(K15))</f>
        <v/>
      </c>
      <c r="L16" s="13">
        <f>IF(L11="","",L11-SUM(L15))</f>
        <v/>
      </c>
      <c r="M16" s="13">
        <f>IF(M11="","",M11-SUM(M15))</f>
        <v/>
      </c>
      <c r="N16" s="13">
        <f>IF(N11="","",N11-SUM(N15))</f>
        <v/>
      </c>
      <c r="O16" s="13">
        <f>IF(O11="","",O11-SUM(O15))</f>
        <v/>
      </c>
    </row>
    <row r="17" ht="19" customHeight="1">
      <c r="A17" s="14" t="inlineStr">
        <is>
          <t>매출총이익률</t>
        </is>
      </c>
      <c r="B17" s="15">
        <f>IF(OR(B11="",B11=0),"",B16/B11)</f>
        <v/>
      </c>
      <c r="C17" s="15">
        <f>IF(OR(C11="",C11=0),"",C16/C11)</f>
        <v/>
      </c>
      <c r="D17" s="15">
        <f>IF(OR(D11="",D11=0),"",D16/D11)</f>
        <v/>
      </c>
      <c r="E17" s="15">
        <f>IF(OR(E11="",E11=0),"",E16/E11)</f>
        <v/>
      </c>
      <c r="F17" s="15">
        <f>IF(OR(F11="",F11=0),"",F16/F11)</f>
        <v/>
      </c>
      <c r="G17" s="15">
        <f>IF(OR(G11="",G11=0),"",G16/G11)</f>
        <v/>
      </c>
      <c r="H17" s="15">
        <f>IF(OR(H11="",H11=0),"",H16/H11)</f>
        <v/>
      </c>
      <c r="I17" s="15">
        <f>IF(OR(I11="",I11=0),"",I16/I11)</f>
        <v/>
      </c>
      <c r="J17" s="15">
        <f>IF(OR(J11="",J11=0),"",J16/J11)</f>
        <v/>
      </c>
      <c r="K17" s="15">
        <f>IF(OR(K11="",K11=0),"",K16/K11)</f>
        <v/>
      </c>
      <c r="L17" s="15">
        <f>IF(OR(L11="",L11=0),"",L16/L11)</f>
        <v/>
      </c>
      <c r="M17" s="15">
        <f>IF(OR(M11="",M11=0),"",M16/M11)</f>
        <v/>
      </c>
      <c r="N17" s="15">
        <f>IF(OR(N11="",N11=0),"",N16/N11)</f>
        <v/>
      </c>
      <c r="O17" s="15">
        <f>IF(OR(O11="",O11=0),"",O16/O11)</f>
        <v/>
      </c>
    </row>
    <row r="18" ht="19" customHeight="1">
      <c r="A18" s="10" t="inlineStr">
        <is>
          <t>운영비</t>
        </is>
      </c>
      <c r="B18" s="7" t="n"/>
      <c r="C18" s="7" t="n"/>
      <c r="D18" s="7" t="n"/>
      <c r="E18" s="7" t="n"/>
      <c r="F18" s="7" t="n"/>
      <c r="G18" s="7" t="n"/>
      <c r="H18" s="7" t="n"/>
      <c r="I18" s="7" t="n"/>
      <c r="J18" s="7" t="n"/>
      <c r="K18" s="7" t="n"/>
      <c r="L18" s="7" t="n"/>
      <c r="M18" s="7" t="n"/>
      <c r="N18" s="7" t="n"/>
      <c r="O18" s="7" t="n"/>
    </row>
    <row r="19" ht="19" customHeight="1">
      <c r="A19" s="8" t="inlineStr">
        <is>
          <t>임차료</t>
        </is>
      </c>
      <c r="B19" s="11" t="n"/>
      <c r="C19" s="11" t="n"/>
      <c r="D19" s="11" t="n"/>
      <c r="E19" s="11" t="n"/>
      <c r="F19" s="11" t="n"/>
      <c r="G19" s="11" t="n"/>
      <c r="H19" s="11" t="n"/>
      <c r="I19" s="11" t="n"/>
      <c r="J19" s="11" t="n"/>
      <c r="K19" s="11" t="n"/>
      <c r="L19" s="11" t="n"/>
      <c r="M19" s="11" t="n"/>
      <c r="N19" s="12">
        <f>IF(COUNT(B19:M19)=0,"",SUM(B19:M19))</f>
        <v/>
      </c>
      <c r="O19" s="12">
        <f>IF(COUNT(B19:M19)=0,"",ROUND(SUM(B19:M19)/MAX(COUNT(B19:M19),1),0))</f>
        <v/>
      </c>
    </row>
    <row r="20" ht="19" customHeight="1">
      <c r="A20" s="8" t="inlineStr">
        <is>
          <t>인건비</t>
        </is>
      </c>
      <c r="B20" s="11" t="n"/>
      <c r="C20" s="11" t="n"/>
      <c r="D20" s="11" t="n"/>
      <c r="E20" s="11" t="n"/>
      <c r="F20" s="11" t="n"/>
      <c r="G20" s="11" t="n"/>
      <c r="H20" s="11" t="n"/>
      <c r="I20" s="11" t="n"/>
      <c r="J20" s="11" t="n"/>
      <c r="K20" s="11" t="n"/>
      <c r="L20" s="11" t="n"/>
      <c r="M20" s="11" t="n"/>
      <c r="N20" s="12">
        <f>IF(COUNT(B20:M20)=0,"",SUM(B20:M20))</f>
        <v/>
      </c>
      <c r="O20" s="12">
        <f>IF(COUNT(B20:M20)=0,"",ROUND(SUM(B20:M20)/MAX(COUNT(B20:M20),1),0))</f>
        <v/>
      </c>
    </row>
    <row r="21" ht="19" customHeight="1">
      <c r="A21" s="8" t="inlineStr">
        <is>
          <t>공과금·통신비</t>
        </is>
      </c>
      <c r="B21" s="11" t="n"/>
      <c r="C21" s="11" t="n"/>
      <c r="D21" s="11" t="n"/>
      <c r="E21" s="11" t="n"/>
      <c r="F21" s="11" t="n"/>
      <c r="G21" s="11" t="n"/>
      <c r="H21" s="11" t="n"/>
      <c r="I21" s="11" t="n"/>
      <c r="J21" s="11" t="n"/>
      <c r="K21" s="11" t="n"/>
      <c r="L21" s="11" t="n"/>
      <c r="M21" s="11" t="n"/>
      <c r="N21" s="12">
        <f>IF(COUNT(B21:M21)=0,"",SUM(B21:M21))</f>
        <v/>
      </c>
      <c r="O21" s="12">
        <f>IF(COUNT(B21:M21)=0,"",ROUND(SUM(B21:M21)/MAX(COUNT(B21:M21),1),0))</f>
        <v/>
      </c>
    </row>
    <row r="22" ht="19" customHeight="1">
      <c r="A22" s="8" t="inlineStr">
        <is>
          <t>광고·홍보비</t>
        </is>
      </c>
      <c r="B22" s="11" t="n"/>
      <c r="C22" s="11" t="n"/>
      <c r="D22" s="11" t="n"/>
      <c r="E22" s="11" t="n"/>
      <c r="F22" s="11" t="n"/>
      <c r="G22" s="11" t="n"/>
      <c r="H22" s="11" t="n"/>
      <c r="I22" s="11" t="n"/>
      <c r="J22" s="11" t="n"/>
      <c r="K22" s="11" t="n"/>
      <c r="L22" s="11" t="n"/>
      <c r="M22" s="11" t="n"/>
      <c r="N22" s="12">
        <f>IF(COUNT(B22:M22)=0,"",SUM(B22:M22))</f>
        <v/>
      </c>
      <c r="O22" s="12">
        <f>IF(COUNT(B22:M22)=0,"",ROUND(SUM(B22:M22)/MAX(COUNT(B22:M22),1),0))</f>
        <v/>
      </c>
    </row>
    <row r="23" ht="19" customHeight="1">
      <c r="A23" s="8" t="inlineStr">
        <is>
          <t>수수료(카드·플랫폼)</t>
        </is>
      </c>
      <c r="B23" s="11" t="n"/>
      <c r="C23" s="11" t="n"/>
      <c r="D23" s="11" t="n"/>
      <c r="E23" s="11" t="n"/>
      <c r="F23" s="11" t="n"/>
      <c r="G23" s="11" t="n"/>
      <c r="H23" s="11" t="n"/>
      <c r="I23" s="11" t="n"/>
      <c r="J23" s="11" t="n"/>
      <c r="K23" s="11" t="n"/>
      <c r="L23" s="11" t="n"/>
      <c r="M23" s="11" t="n"/>
      <c r="N23" s="12">
        <f>IF(COUNT(B23:M23)=0,"",SUM(B23:M23))</f>
        <v/>
      </c>
      <c r="O23" s="12">
        <f>IF(COUNT(B23:M23)=0,"",ROUND(SUM(B23:M23)/MAX(COUNT(B23:M23),1),0))</f>
        <v/>
      </c>
    </row>
    <row r="24" ht="19" customHeight="1">
      <c r="A24" s="8" t="inlineStr">
        <is>
          <t>기타 운영비</t>
        </is>
      </c>
      <c r="B24" s="11" t="n"/>
      <c r="C24" s="11" t="n"/>
      <c r="D24" s="11" t="n"/>
      <c r="E24" s="11" t="n"/>
      <c r="F24" s="11" t="n"/>
      <c r="G24" s="11" t="n"/>
      <c r="H24" s="11" t="n"/>
      <c r="I24" s="11" t="n"/>
      <c r="J24" s="11" t="n"/>
      <c r="K24" s="11" t="n"/>
      <c r="L24" s="11" t="n"/>
      <c r="M24" s="11" t="n"/>
      <c r="N24" s="12">
        <f>IF(COUNT(B24:M24)=0,"",SUM(B24:M24))</f>
        <v/>
      </c>
      <c r="O24" s="12">
        <f>IF(COUNT(B24:M24)=0,"",ROUND(SUM(B24:M24)/MAX(COUNT(B24:M24),1),0))</f>
        <v/>
      </c>
    </row>
    <row r="25" ht="19" customHeight="1">
      <c r="A25" s="10" t="inlineStr">
        <is>
          <t>운영비 합계</t>
        </is>
      </c>
      <c r="B25" s="13">
        <f>IF(COUNT(B19:B24)=0,"",SUM(B19:B24))</f>
        <v/>
      </c>
      <c r="C25" s="13">
        <f>IF(COUNT(C19:C24)=0,"",SUM(C19:C24))</f>
        <v/>
      </c>
      <c r="D25" s="13">
        <f>IF(COUNT(D19:D24)=0,"",SUM(D19:D24))</f>
        <v/>
      </c>
      <c r="E25" s="13">
        <f>IF(COUNT(E19:E24)=0,"",SUM(E19:E24))</f>
        <v/>
      </c>
      <c r="F25" s="13">
        <f>IF(COUNT(F19:F24)=0,"",SUM(F19:F24))</f>
        <v/>
      </c>
      <c r="G25" s="13">
        <f>IF(COUNT(G19:G24)=0,"",SUM(G19:G24))</f>
        <v/>
      </c>
      <c r="H25" s="13">
        <f>IF(COUNT(H19:H24)=0,"",SUM(H19:H24))</f>
        <v/>
      </c>
      <c r="I25" s="13">
        <f>IF(COUNT(I19:I24)=0,"",SUM(I19:I24))</f>
        <v/>
      </c>
      <c r="J25" s="13">
        <f>IF(COUNT(J19:J24)=0,"",SUM(J19:J24))</f>
        <v/>
      </c>
      <c r="K25" s="13">
        <f>IF(COUNT(K19:K24)=0,"",SUM(K19:K24))</f>
        <v/>
      </c>
      <c r="L25" s="13">
        <f>IF(COUNT(L19:L24)=0,"",SUM(L19:L24))</f>
        <v/>
      </c>
      <c r="M25" s="13">
        <f>IF(COUNT(M19:M24)=0,"",SUM(M19:M24))</f>
        <v/>
      </c>
      <c r="N25" s="13">
        <f>IF(COUNT(N19:N24)=0,"",SUM(N19:N24))</f>
        <v/>
      </c>
      <c r="O25" s="13">
        <f>IF(COUNT(B25:M25)=0,"",ROUND(SUM(B25:M25)/MAX(COUNT(B25:M25),1),0))</f>
        <v/>
      </c>
    </row>
    <row r="26" ht="19" customHeight="1">
      <c r="A26" s="10" t="inlineStr">
        <is>
          <t>영업이익</t>
        </is>
      </c>
      <c r="B26" s="13">
        <f>IF(B11="","",B11-SUM(B15)-SUM(B25))</f>
        <v/>
      </c>
      <c r="C26" s="13">
        <f>IF(C11="","",C11-SUM(C15)-SUM(C25))</f>
        <v/>
      </c>
      <c r="D26" s="13">
        <f>IF(D11="","",D11-SUM(D15)-SUM(D25))</f>
        <v/>
      </c>
      <c r="E26" s="13">
        <f>IF(E11="","",E11-SUM(E15)-SUM(E25))</f>
        <v/>
      </c>
      <c r="F26" s="13">
        <f>IF(F11="","",F11-SUM(F15)-SUM(F25))</f>
        <v/>
      </c>
      <c r="G26" s="13">
        <f>IF(G11="","",G11-SUM(G15)-SUM(G25))</f>
        <v/>
      </c>
      <c r="H26" s="13">
        <f>IF(H11="","",H11-SUM(H15)-SUM(H25))</f>
        <v/>
      </c>
      <c r="I26" s="13">
        <f>IF(I11="","",I11-SUM(I15)-SUM(I25))</f>
        <v/>
      </c>
      <c r="J26" s="13">
        <f>IF(J11="","",J11-SUM(J15)-SUM(J25))</f>
        <v/>
      </c>
      <c r="K26" s="13">
        <f>IF(K11="","",K11-SUM(K15)-SUM(K25))</f>
        <v/>
      </c>
      <c r="L26" s="13">
        <f>IF(L11="","",L11-SUM(L15)-SUM(L25))</f>
        <v/>
      </c>
      <c r="M26" s="13">
        <f>IF(M11="","",M11-SUM(M15)-SUM(M25))</f>
        <v/>
      </c>
      <c r="N26" s="13">
        <f>IF(N11="","",N11-SUM(N15)-SUM(N25))</f>
        <v/>
      </c>
      <c r="O26" s="13">
        <f>IF(O11="","",O11-SUM(O15)-SUM(O25))</f>
        <v/>
      </c>
    </row>
    <row r="27" ht="19" customHeight="1">
      <c r="A27" s="14" t="inlineStr">
        <is>
          <t>영업이익률</t>
        </is>
      </c>
      <c r="B27" s="15">
        <f>IF(OR(B11="",B11=0),"",B26/B11)</f>
        <v/>
      </c>
      <c r="C27" s="15">
        <f>IF(OR(C11="",C11=0),"",C26/C11)</f>
        <v/>
      </c>
      <c r="D27" s="15">
        <f>IF(OR(D11="",D11=0),"",D26/D11)</f>
        <v/>
      </c>
      <c r="E27" s="15">
        <f>IF(OR(E11="",E11=0),"",E26/E11)</f>
        <v/>
      </c>
      <c r="F27" s="15">
        <f>IF(OR(F11="",F11=0),"",F26/F11)</f>
        <v/>
      </c>
      <c r="G27" s="15">
        <f>IF(OR(G11="",G11=0),"",G26/G11)</f>
        <v/>
      </c>
      <c r="H27" s="15">
        <f>IF(OR(H11="",H11=0),"",H26/H11)</f>
        <v/>
      </c>
      <c r="I27" s="15">
        <f>IF(OR(I11="",I11=0),"",I26/I11)</f>
        <v/>
      </c>
      <c r="J27" s="15">
        <f>IF(OR(J11="",J11=0),"",J26/J11)</f>
        <v/>
      </c>
      <c r="K27" s="15">
        <f>IF(OR(K11="",K11=0),"",K26/K11)</f>
        <v/>
      </c>
      <c r="L27" s="15">
        <f>IF(OR(L11="",L11=0),"",L26/L11)</f>
        <v/>
      </c>
      <c r="M27" s="15">
        <f>IF(OR(M11="",M11=0),"",M26/M11)</f>
        <v/>
      </c>
      <c r="N27" s="15">
        <f>IF(OR(N11="",N11=0),"",N26/N11)</f>
        <v/>
      </c>
      <c r="O27" s="15">
        <f>IF(OR(O11="",O11=0),"",O26/O11)</f>
        <v/>
      </c>
    </row>
    <row r="28" ht="19" customHeight="1">
      <c r="A28" s="14" t="inlineStr">
        <is>
          <t>누적 영업이익</t>
        </is>
      </c>
      <c r="B28" s="12">
        <f>IF(B26="","",SUM($B$26:B26))</f>
        <v/>
      </c>
      <c r="C28" s="12">
        <f>IF(C26="","",SUM($B$26:C26))</f>
        <v/>
      </c>
      <c r="D28" s="12">
        <f>IF(D26="","",SUM($B$26:D26))</f>
        <v/>
      </c>
      <c r="E28" s="12">
        <f>IF(E26="","",SUM($B$26:E26))</f>
        <v/>
      </c>
      <c r="F28" s="12">
        <f>IF(F26="","",SUM($B$26:F26))</f>
        <v/>
      </c>
      <c r="G28" s="12">
        <f>IF(G26="","",SUM($B$26:G26))</f>
        <v/>
      </c>
      <c r="H28" s="12">
        <f>IF(H26="","",SUM($B$26:H26))</f>
        <v/>
      </c>
      <c r="I28" s="12">
        <f>IF(I26="","",SUM($B$26:I26))</f>
        <v/>
      </c>
      <c r="J28" s="12">
        <f>IF(J26="","",SUM($B$26:J26))</f>
        <v/>
      </c>
      <c r="K28" s="12">
        <f>IF(K26="","",SUM($B$26:K26))</f>
        <v/>
      </c>
      <c r="L28" s="12">
        <f>IF(L26="","",SUM($B$26:L26))</f>
        <v/>
      </c>
      <c r="M28" s="12">
        <f>IF(M26="","",SUM($B$26:M26))</f>
        <v/>
      </c>
      <c r="N28" s="16" t="n"/>
      <c r="O28" s="16" t="n"/>
    </row>
    <row r="30">
      <c r="A30" s="17" t="inlineStr">
        <is>
          <t>쓰는 법</t>
        </is>
      </c>
    </row>
    <row r="31">
      <c r="A31" s="18" t="inlineStr">
        <is>
          <t>1. 달마다 매출·원가·운영비를 항목별로 적으면 매출총이익·영업이익·이익률이 자동으로 나와요.</t>
        </is>
      </c>
    </row>
    <row r="32">
      <c r="A32" s="18" t="inlineStr">
        <is>
          <t>2. 오른쪽 합계·월평균으로 1년 흐름을, 맨 아래 누적 영업이익으로 올해 지금까지 남은 돈을 봐요.</t>
        </is>
      </c>
    </row>
    <row r="33">
      <c r="A33" s="18" t="inlineStr">
        <is>
          <t>3. 이익이 마이너스인 달은 빨간 글씨로 표시돼요. 항목 이름은 가게에 맞게 바꿔 써도 돼요.</t>
        </is>
      </c>
    </row>
    <row r="34">
      <c r="A34" s="18" t="inlineStr">
        <is>
          <t>4. 금액 기준(부가세 포함/제외)은 한 가지로 통일해서 적어요.</t>
        </is>
      </c>
    </row>
    <row r="35">
      <c r="A35" s="18" t="inlineStr">
        <is>
          <t>5. 세금 신고용 손익(감가상각·세금 등)은 다를 수 있어요. 세무 전문가와 확인하세요.</t>
        </is>
      </c>
    </row>
  </sheetData>
  <mergeCells count="15">
    <mergeCell ref="A12:O12"/>
    <mergeCell ref="A7:O7"/>
    <mergeCell ref="J4:K4"/>
    <mergeCell ref="A35:O35"/>
    <mergeCell ref="A2:O2"/>
    <mergeCell ref="F4:I4"/>
    <mergeCell ref="A33:O33"/>
    <mergeCell ref="A1:O1"/>
    <mergeCell ref="L4:O4"/>
    <mergeCell ref="A32:O32"/>
    <mergeCell ref="D4:E4"/>
    <mergeCell ref="A31:O31"/>
    <mergeCell ref="A34:O34"/>
    <mergeCell ref="A18:O18"/>
    <mergeCell ref="B4:C4"/>
  </mergeCells>
  <conditionalFormatting sqref="B16:O28">
    <cfRule type="expression" priority="1" dxfId="0">
      <formula>AND(ISNUMBER(B16),B16&lt;0)</formula>
    </cfRule>
  </conditionalFormatting>
  <conditionalFormatting sqref="A26:O26">
    <cfRule type="expression" priority="2" dxfId="1">
      <formula>TRUE</formula>
    </cfRule>
  </conditionalFormatting>
  <dataValidations count="1">
    <dataValidation sqref="L4" showDropDown="0" showInputMessage="1" showErrorMessage="0" allowBlank="1" prompt="모든 금액을 같은 기준으로 적어요" type="list">
      <formula1>"부가세 제외(공급가액),부가세 포함"</formula1>
    </dataValidation>
  </dataValidations>
  <pageMargins left="0.4" right="0.4" top="0.5" bottom="0.5" header="0.5" footer="0.5"/>
  <pageSetup orientation="landscape" paperSize="9" fitToHeight="0" fitToWidth="1"/>
  <headerFooter>
    <oddHeader/>
    <oddFooter>&amp;C&amp;8 작은 AI 사무실 무료 양식 · &amp;P /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O35"/>
  <sheetViews>
    <sheetView showGridLines="0" workbookViewId="0">
      <selection activeCell="A1" sqref="A1"/>
    </sheetView>
  </sheetViews>
  <sheetFormatPr baseColWidth="8" defaultRowHeight="15"/>
  <cols>
    <col width="2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2" customWidth="1" min="14" max="14"/>
    <col width="11" customWidth="1" min="15" max="15"/>
  </cols>
  <sheetData>
    <row r="1" ht="34" customHeight="1">
      <c r="A1" s="1" t="inlineStr">
        <is>
          <t>간 단 손 익 계 산 표 (월별)</t>
        </is>
      </c>
    </row>
    <row r="2">
      <c r="A2" s="2" t="inlineStr">
        <is>
          <t>달마다 매출·원가·운영비를 적으면 매출총이익·영업이익·이익률·누적 이익이 계산됩니다</t>
        </is>
      </c>
      <c r="B2" s="3" t="n"/>
      <c r="C2" s="3" t="n"/>
      <c r="D2" s="3" t="n"/>
      <c r="E2" s="3" t="n"/>
      <c r="F2" s="3" t="n"/>
      <c r="G2" s="3" t="n"/>
      <c r="H2" s="3" t="n"/>
      <c r="I2" s="3" t="n"/>
      <c r="J2" s="3" t="n"/>
      <c r="K2" s="3" t="n"/>
      <c r="L2" s="3" t="n"/>
      <c r="M2" s="3" t="n"/>
      <c r="N2" s="3" t="n"/>
      <c r="O2" s="3" t="n"/>
    </row>
    <row r="4" ht="22" customHeight="1">
      <c r="A4" s="4" t="inlineStr">
        <is>
          <t>연도</t>
        </is>
      </c>
      <c r="B4" s="5" t="inlineStr">
        <is>
          <t>2026년</t>
        </is>
      </c>
      <c r="C4" s="6" t="n"/>
      <c r="D4" s="4" t="inlineStr">
        <is>
          <t>사업장</t>
        </is>
      </c>
      <c r="E4" s="7" t="n"/>
      <c r="F4" s="8" t="inlineStr">
        <is>
          <t>작은캔들공방</t>
        </is>
      </c>
      <c r="G4" s="6" t="n"/>
      <c r="H4" s="6" t="n"/>
      <c r="I4" s="6" t="n"/>
      <c r="J4" s="4" t="inlineStr">
        <is>
          <t>금액 기준</t>
        </is>
      </c>
      <c r="K4" s="7" t="n"/>
      <c r="L4" s="5" t="inlineStr">
        <is>
          <t>부가세 제외(공급가액)</t>
        </is>
      </c>
      <c r="M4" s="6" t="n"/>
      <c r="N4" s="6" t="n"/>
      <c r="O4" s="6" t="n"/>
    </row>
    <row r="6" ht="24" customHeight="1">
      <c r="A6" s="9" t="inlineStr">
        <is>
          <t>항목</t>
        </is>
      </c>
      <c r="B6" s="9" t="inlineStr">
        <is>
          <t>1월</t>
        </is>
      </c>
      <c r="C6" s="9" t="inlineStr">
        <is>
          <t>2월</t>
        </is>
      </c>
      <c r="D6" s="9" t="inlineStr">
        <is>
          <t>3월</t>
        </is>
      </c>
      <c r="E6" s="9" t="inlineStr">
        <is>
          <t>4월</t>
        </is>
      </c>
      <c r="F6" s="9" t="inlineStr">
        <is>
          <t>5월</t>
        </is>
      </c>
      <c r="G6" s="9" t="inlineStr">
        <is>
          <t>6월</t>
        </is>
      </c>
      <c r="H6" s="9" t="inlineStr">
        <is>
          <t>7월</t>
        </is>
      </c>
      <c r="I6" s="9" t="inlineStr">
        <is>
          <t>8월</t>
        </is>
      </c>
      <c r="J6" s="9" t="inlineStr">
        <is>
          <t>9월</t>
        </is>
      </c>
      <c r="K6" s="9" t="inlineStr">
        <is>
          <t>10월</t>
        </is>
      </c>
      <c r="L6" s="9" t="inlineStr">
        <is>
          <t>11월</t>
        </is>
      </c>
      <c r="M6" s="9" t="inlineStr">
        <is>
          <t>12월</t>
        </is>
      </c>
      <c r="N6" s="9" t="inlineStr">
        <is>
          <t>합계</t>
        </is>
      </c>
      <c r="O6" s="9" t="inlineStr">
        <is>
          <t>월평균</t>
        </is>
      </c>
    </row>
    <row r="7" ht="19" customHeight="1">
      <c r="A7" s="10" t="inlineStr">
        <is>
          <t>매출</t>
        </is>
      </c>
      <c r="B7" s="7" t="n"/>
      <c r="C7" s="7" t="n"/>
      <c r="D7" s="7" t="n"/>
      <c r="E7" s="7" t="n"/>
      <c r="F7" s="7" t="n"/>
      <c r="G7" s="7" t="n"/>
      <c r="H7" s="7" t="n"/>
      <c r="I7" s="7" t="n"/>
      <c r="J7" s="7" t="n"/>
      <c r="K7" s="7" t="n"/>
      <c r="L7" s="7" t="n"/>
      <c r="M7" s="7" t="n"/>
      <c r="N7" s="7" t="n"/>
      <c r="O7" s="7" t="n"/>
    </row>
    <row r="8" ht="19" customHeight="1">
      <c r="A8" s="8" t="inlineStr">
        <is>
          <t>매장 매출</t>
        </is>
      </c>
      <c r="B8" s="11" t="n">
        <v>1800000</v>
      </c>
      <c r="C8" s="11" t="n">
        <v>1450000</v>
      </c>
      <c r="D8" s="11" t="n">
        <v>2100000</v>
      </c>
      <c r="E8" s="11" t="n">
        <v>2300000</v>
      </c>
      <c r="F8" s="11" t="n">
        <v>2600000</v>
      </c>
      <c r="G8" s="11" t="n">
        <v>2250000</v>
      </c>
      <c r="H8" s="11" t="n">
        <v>1900000</v>
      </c>
      <c r="I8" s="11" t="n">
        <v>2050000</v>
      </c>
      <c r="J8" s="11" t="n">
        <v>2400000</v>
      </c>
      <c r="K8" s="11" t="n"/>
      <c r="L8" s="11" t="n"/>
      <c r="M8" s="11" t="n"/>
      <c r="N8" s="12">
        <f>IF(COUNT(B8:M8)=0,"",SUM(B8:M8))</f>
        <v/>
      </c>
      <c r="O8" s="12">
        <f>IF(COUNT(B8:M8)=0,"",ROUND(SUM(B8:M8)/MAX(COUNT(B8:M8),1),0))</f>
        <v/>
      </c>
    </row>
    <row r="9" ht="19" customHeight="1">
      <c r="A9" s="8" t="inlineStr">
        <is>
          <t>온라인 매출</t>
        </is>
      </c>
      <c r="B9" s="11" t="n">
        <v>1200000</v>
      </c>
      <c r="C9" s="11" t="n">
        <v>1100000</v>
      </c>
      <c r="D9" s="11" t="n">
        <v>1450000</v>
      </c>
      <c r="E9" s="11" t="n">
        <v>1600000</v>
      </c>
      <c r="F9" s="11" t="n">
        <v>2100000</v>
      </c>
      <c r="G9" s="11" t="n">
        <v>1500000</v>
      </c>
      <c r="H9" s="11" t="n">
        <v>1300000</v>
      </c>
      <c r="I9" s="11" t="n">
        <v>1400000</v>
      </c>
      <c r="J9" s="11" t="n">
        <v>1750000</v>
      </c>
      <c r="K9" s="11" t="n"/>
      <c r="L9" s="11" t="n"/>
      <c r="M9" s="11" t="n"/>
      <c r="N9" s="12">
        <f>IF(COUNT(B9:M9)=0,"",SUM(B9:M9))</f>
        <v/>
      </c>
      <c r="O9" s="12">
        <f>IF(COUNT(B9:M9)=0,"",ROUND(SUM(B9:M9)/MAX(COUNT(B9:M9),1),0))</f>
        <v/>
      </c>
    </row>
    <row r="10" ht="19" customHeight="1">
      <c r="A10" s="8" t="inlineStr">
        <is>
          <t>기타 매출(클래스 등)</t>
        </is>
      </c>
      <c r="B10" s="11" t="n">
        <v>300000</v>
      </c>
      <c r="C10" s="11" t="n">
        <v>250000</v>
      </c>
      <c r="D10" s="11" t="n">
        <v>400000</v>
      </c>
      <c r="E10" s="11" t="n">
        <v>350000</v>
      </c>
      <c r="F10" s="11" t="n">
        <v>500000</v>
      </c>
      <c r="G10" s="11" t="n">
        <v>300000</v>
      </c>
      <c r="H10" s="11" t="n">
        <v>200000</v>
      </c>
      <c r="I10" s="11" t="n">
        <v>350000</v>
      </c>
      <c r="J10" s="11" t="n">
        <v>450000</v>
      </c>
      <c r="K10" s="11" t="n"/>
      <c r="L10" s="11" t="n"/>
      <c r="M10" s="11" t="n"/>
      <c r="N10" s="12">
        <f>IF(COUNT(B10:M10)=0,"",SUM(B10:M10))</f>
        <v/>
      </c>
      <c r="O10" s="12">
        <f>IF(COUNT(B10:M10)=0,"",ROUND(SUM(B10:M10)/MAX(COUNT(B10:M10),1),0))</f>
        <v/>
      </c>
    </row>
    <row r="11" ht="19" customHeight="1">
      <c r="A11" s="10" t="inlineStr">
        <is>
          <t>매출 합계</t>
        </is>
      </c>
      <c r="B11" s="13">
        <f>IF(COUNT(B8:B10)=0,"",SUM(B8:B10))</f>
        <v/>
      </c>
      <c r="C11" s="13">
        <f>IF(COUNT(C8:C10)=0,"",SUM(C8:C10))</f>
        <v/>
      </c>
      <c r="D11" s="13">
        <f>IF(COUNT(D8:D10)=0,"",SUM(D8:D10))</f>
        <v/>
      </c>
      <c r="E11" s="13">
        <f>IF(COUNT(E8:E10)=0,"",SUM(E8:E10))</f>
        <v/>
      </c>
      <c r="F11" s="13">
        <f>IF(COUNT(F8:F10)=0,"",SUM(F8:F10))</f>
        <v/>
      </c>
      <c r="G11" s="13">
        <f>IF(COUNT(G8:G10)=0,"",SUM(G8:G10))</f>
        <v/>
      </c>
      <c r="H11" s="13">
        <f>IF(COUNT(H8:H10)=0,"",SUM(H8:H10))</f>
        <v/>
      </c>
      <c r="I11" s="13">
        <f>IF(COUNT(I8:I10)=0,"",SUM(I8:I10))</f>
        <v/>
      </c>
      <c r="J11" s="13">
        <f>IF(COUNT(J8:J10)=0,"",SUM(J8:J10))</f>
        <v/>
      </c>
      <c r="K11" s="13">
        <f>IF(COUNT(K8:K10)=0,"",SUM(K8:K10))</f>
        <v/>
      </c>
      <c r="L11" s="13">
        <f>IF(COUNT(L8:L10)=0,"",SUM(L8:L10))</f>
        <v/>
      </c>
      <c r="M11" s="13">
        <f>IF(COUNT(M8:M10)=0,"",SUM(M8:M10))</f>
        <v/>
      </c>
      <c r="N11" s="13">
        <f>IF(COUNT(N8:N10)=0,"",SUM(N8:N10))</f>
        <v/>
      </c>
      <c r="O11" s="13">
        <f>IF(COUNT(B11:M11)=0,"",ROUND(SUM(B11:M11)/MAX(COUNT(B11:M11),1),0))</f>
        <v/>
      </c>
    </row>
    <row r="12" ht="19" customHeight="1">
      <c r="A12" s="10" t="inlineStr">
        <is>
          <t>매출원가</t>
        </is>
      </c>
      <c r="B12" s="7" t="n"/>
      <c r="C12" s="7" t="n"/>
      <c r="D12" s="7" t="n"/>
      <c r="E12" s="7" t="n"/>
      <c r="F12" s="7" t="n"/>
      <c r="G12" s="7" t="n"/>
      <c r="H12" s="7" t="n"/>
      <c r="I12" s="7" t="n"/>
      <c r="J12" s="7" t="n"/>
      <c r="K12" s="7" t="n"/>
      <c r="L12" s="7" t="n"/>
      <c r="M12" s="7" t="n"/>
      <c r="N12" s="7" t="n"/>
      <c r="O12" s="7" t="n"/>
    </row>
    <row r="13" ht="19" customHeight="1">
      <c r="A13" s="8" t="inlineStr">
        <is>
          <t>재료·상품 매입</t>
        </is>
      </c>
      <c r="B13" s="11" t="n">
        <v>900000</v>
      </c>
      <c r="C13" s="11" t="n">
        <v>850000</v>
      </c>
      <c r="D13" s="11" t="n">
        <v>1050000</v>
      </c>
      <c r="E13" s="11" t="n">
        <v>1150000</v>
      </c>
      <c r="F13" s="11" t="n">
        <v>1350000</v>
      </c>
      <c r="G13" s="11" t="n">
        <v>1100000</v>
      </c>
      <c r="H13" s="11" t="n">
        <v>950000</v>
      </c>
      <c r="I13" s="11" t="n">
        <v>1000000</v>
      </c>
      <c r="J13" s="11" t="n">
        <v>1200000</v>
      </c>
      <c r="K13" s="11" t="n"/>
      <c r="L13" s="11" t="n"/>
      <c r="M13" s="11" t="n"/>
      <c r="N13" s="12">
        <f>IF(COUNT(B13:M13)=0,"",SUM(B13:M13))</f>
        <v/>
      </c>
      <c r="O13" s="12">
        <f>IF(COUNT(B13:M13)=0,"",ROUND(SUM(B13:M13)/MAX(COUNT(B13:M13),1),0))</f>
        <v/>
      </c>
    </row>
    <row r="14" ht="19" customHeight="1">
      <c r="A14" s="8" t="inlineStr">
        <is>
          <t>포장·배송비</t>
        </is>
      </c>
      <c r="B14" s="11" t="n">
        <v>180000</v>
      </c>
      <c r="C14" s="11" t="n">
        <v>160000</v>
      </c>
      <c r="D14" s="11" t="n">
        <v>210000</v>
      </c>
      <c r="E14" s="11" t="n">
        <v>230000</v>
      </c>
      <c r="F14" s="11" t="n">
        <v>300000</v>
      </c>
      <c r="G14" s="11" t="n">
        <v>220000</v>
      </c>
      <c r="H14" s="11" t="n">
        <v>190000</v>
      </c>
      <c r="I14" s="11" t="n">
        <v>200000</v>
      </c>
      <c r="J14" s="11" t="n">
        <v>250000</v>
      </c>
      <c r="K14" s="11" t="n"/>
      <c r="L14" s="11" t="n"/>
      <c r="M14" s="11" t="n"/>
      <c r="N14" s="12">
        <f>IF(COUNT(B14:M14)=0,"",SUM(B14:M14))</f>
        <v/>
      </c>
      <c r="O14" s="12">
        <f>IF(COUNT(B14:M14)=0,"",ROUND(SUM(B14:M14)/MAX(COUNT(B14:M14),1),0))</f>
        <v/>
      </c>
    </row>
    <row r="15" ht="19" customHeight="1">
      <c r="A15" s="10" t="inlineStr">
        <is>
          <t>원가 합계</t>
        </is>
      </c>
      <c r="B15" s="13">
        <f>IF(COUNT(B13:B14)=0,"",SUM(B13:B14))</f>
        <v/>
      </c>
      <c r="C15" s="13">
        <f>IF(COUNT(C13:C14)=0,"",SUM(C13:C14))</f>
        <v/>
      </c>
      <c r="D15" s="13">
        <f>IF(COUNT(D13:D14)=0,"",SUM(D13:D14))</f>
        <v/>
      </c>
      <c r="E15" s="13">
        <f>IF(COUNT(E13:E14)=0,"",SUM(E13:E14))</f>
        <v/>
      </c>
      <c r="F15" s="13">
        <f>IF(COUNT(F13:F14)=0,"",SUM(F13:F14))</f>
        <v/>
      </c>
      <c r="G15" s="13">
        <f>IF(COUNT(G13:G14)=0,"",SUM(G13:G14))</f>
        <v/>
      </c>
      <c r="H15" s="13">
        <f>IF(COUNT(H13:H14)=0,"",SUM(H13:H14))</f>
        <v/>
      </c>
      <c r="I15" s="13">
        <f>IF(COUNT(I13:I14)=0,"",SUM(I13:I14))</f>
        <v/>
      </c>
      <c r="J15" s="13">
        <f>IF(COUNT(J13:J14)=0,"",SUM(J13:J14))</f>
        <v/>
      </c>
      <c r="K15" s="13">
        <f>IF(COUNT(K13:K14)=0,"",SUM(K13:K14))</f>
        <v/>
      </c>
      <c r="L15" s="13">
        <f>IF(COUNT(L13:L14)=0,"",SUM(L13:L14))</f>
        <v/>
      </c>
      <c r="M15" s="13">
        <f>IF(COUNT(M13:M14)=0,"",SUM(M13:M14))</f>
        <v/>
      </c>
      <c r="N15" s="13">
        <f>IF(COUNT(N13:N14)=0,"",SUM(N13:N14))</f>
        <v/>
      </c>
      <c r="O15" s="13">
        <f>IF(COUNT(B15:M15)=0,"",ROUND(SUM(B15:M15)/MAX(COUNT(B15:M15),1),0))</f>
        <v/>
      </c>
    </row>
    <row r="16" ht="19" customHeight="1">
      <c r="A16" s="10" t="inlineStr">
        <is>
          <t>매출총이익</t>
        </is>
      </c>
      <c r="B16" s="13">
        <f>IF(B11="","",B11-SUM(B15))</f>
        <v/>
      </c>
      <c r="C16" s="13">
        <f>IF(C11="","",C11-SUM(C15))</f>
        <v/>
      </c>
      <c r="D16" s="13">
        <f>IF(D11="","",D11-SUM(D15))</f>
        <v/>
      </c>
      <c r="E16" s="13">
        <f>IF(E11="","",E11-SUM(E15))</f>
        <v/>
      </c>
      <c r="F16" s="13">
        <f>IF(F11="","",F11-SUM(F15))</f>
        <v/>
      </c>
      <c r="G16" s="13">
        <f>IF(G11="","",G11-SUM(G15))</f>
        <v/>
      </c>
      <c r="H16" s="13">
        <f>IF(H11="","",H11-SUM(H15))</f>
        <v/>
      </c>
      <c r="I16" s="13">
        <f>IF(I11="","",I11-SUM(I15))</f>
        <v/>
      </c>
      <c r="J16" s="13">
        <f>IF(J11="","",J11-SUM(J15))</f>
        <v/>
      </c>
      <c r="K16" s="13">
        <f>IF(K11="","",K11-SUM(K15))</f>
        <v/>
      </c>
      <c r="L16" s="13">
        <f>IF(L11="","",L11-SUM(L15))</f>
        <v/>
      </c>
      <c r="M16" s="13">
        <f>IF(M11="","",M11-SUM(M15))</f>
        <v/>
      </c>
      <c r="N16" s="13">
        <f>IF(N11="","",N11-SUM(N15))</f>
        <v/>
      </c>
      <c r="O16" s="13">
        <f>IF(O11="","",O11-SUM(O15))</f>
        <v/>
      </c>
    </row>
    <row r="17" ht="19" customHeight="1">
      <c r="A17" s="14" t="inlineStr">
        <is>
          <t>매출총이익률</t>
        </is>
      </c>
      <c r="B17" s="15">
        <f>IF(OR(B11="",B11=0),"",B16/B11)</f>
        <v/>
      </c>
      <c r="C17" s="15">
        <f>IF(OR(C11="",C11=0),"",C16/C11)</f>
        <v/>
      </c>
      <c r="D17" s="15">
        <f>IF(OR(D11="",D11=0),"",D16/D11)</f>
        <v/>
      </c>
      <c r="E17" s="15">
        <f>IF(OR(E11="",E11=0),"",E16/E11)</f>
        <v/>
      </c>
      <c r="F17" s="15">
        <f>IF(OR(F11="",F11=0),"",F16/F11)</f>
        <v/>
      </c>
      <c r="G17" s="15">
        <f>IF(OR(G11="",G11=0),"",G16/G11)</f>
        <v/>
      </c>
      <c r="H17" s="15">
        <f>IF(OR(H11="",H11=0),"",H16/H11)</f>
        <v/>
      </c>
      <c r="I17" s="15">
        <f>IF(OR(I11="",I11=0),"",I16/I11)</f>
        <v/>
      </c>
      <c r="J17" s="15">
        <f>IF(OR(J11="",J11=0),"",J16/J11)</f>
        <v/>
      </c>
      <c r="K17" s="15">
        <f>IF(OR(K11="",K11=0),"",K16/K11)</f>
        <v/>
      </c>
      <c r="L17" s="15">
        <f>IF(OR(L11="",L11=0),"",L16/L11)</f>
        <v/>
      </c>
      <c r="M17" s="15">
        <f>IF(OR(M11="",M11=0),"",M16/M11)</f>
        <v/>
      </c>
      <c r="N17" s="15">
        <f>IF(OR(N11="",N11=0),"",N16/N11)</f>
        <v/>
      </c>
      <c r="O17" s="15">
        <f>IF(OR(O11="",O11=0),"",O16/O11)</f>
        <v/>
      </c>
    </row>
    <row r="18" ht="19" customHeight="1">
      <c r="A18" s="10" t="inlineStr">
        <is>
          <t>운영비</t>
        </is>
      </c>
      <c r="B18" s="7" t="n"/>
      <c r="C18" s="7" t="n"/>
      <c r="D18" s="7" t="n"/>
      <c r="E18" s="7" t="n"/>
      <c r="F18" s="7" t="n"/>
      <c r="G18" s="7" t="n"/>
      <c r="H18" s="7" t="n"/>
      <c r="I18" s="7" t="n"/>
      <c r="J18" s="7" t="n"/>
      <c r="K18" s="7" t="n"/>
      <c r="L18" s="7" t="n"/>
      <c r="M18" s="7" t="n"/>
      <c r="N18" s="7" t="n"/>
      <c r="O18" s="7" t="n"/>
    </row>
    <row r="19" ht="19" customHeight="1">
      <c r="A19" s="8" t="inlineStr">
        <is>
          <t>임차료</t>
        </is>
      </c>
      <c r="B19" s="11" t="n">
        <v>800000</v>
      </c>
      <c r="C19" s="11" t="n">
        <v>800000</v>
      </c>
      <c r="D19" s="11" t="n">
        <v>800000</v>
      </c>
      <c r="E19" s="11" t="n">
        <v>800000</v>
      </c>
      <c r="F19" s="11" t="n">
        <v>800000</v>
      </c>
      <c r="G19" s="11" t="n">
        <v>800000</v>
      </c>
      <c r="H19" s="11" t="n">
        <v>800000</v>
      </c>
      <c r="I19" s="11" t="n">
        <v>800000</v>
      </c>
      <c r="J19" s="11" t="n">
        <v>800000</v>
      </c>
      <c r="K19" s="11" t="n"/>
      <c r="L19" s="11" t="n"/>
      <c r="M19" s="11" t="n"/>
      <c r="N19" s="12">
        <f>IF(COUNT(B19:M19)=0,"",SUM(B19:M19))</f>
        <v/>
      </c>
      <c r="O19" s="12">
        <f>IF(COUNT(B19:M19)=0,"",ROUND(SUM(B19:M19)/MAX(COUNT(B19:M19),1),0))</f>
        <v/>
      </c>
    </row>
    <row r="20" ht="19" customHeight="1">
      <c r="A20" s="8" t="inlineStr">
        <is>
          <t>인건비</t>
        </is>
      </c>
      <c r="B20" s="11" t="n">
        <v>600000</v>
      </c>
      <c r="C20" s="11" t="n">
        <v>600000</v>
      </c>
      <c r="D20" s="11" t="n">
        <v>600000</v>
      </c>
      <c r="E20" s="11" t="n">
        <v>600000</v>
      </c>
      <c r="F20" s="11" t="n">
        <v>600000</v>
      </c>
      <c r="G20" s="11" t="n">
        <v>600000</v>
      </c>
      <c r="H20" s="11" t="n">
        <v>600000</v>
      </c>
      <c r="I20" s="11" t="n">
        <v>600000</v>
      </c>
      <c r="J20" s="11" t="n">
        <v>600000</v>
      </c>
      <c r="K20" s="11" t="n"/>
      <c r="L20" s="11" t="n"/>
      <c r="M20" s="11" t="n"/>
      <c r="N20" s="12">
        <f>IF(COUNT(B20:M20)=0,"",SUM(B20:M20))</f>
        <v/>
      </c>
      <c r="O20" s="12">
        <f>IF(COUNT(B20:M20)=0,"",ROUND(SUM(B20:M20)/MAX(COUNT(B20:M20),1),0))</f>
        <v/>
      </c>
    </row>
    <row r="21" ht="19" customHeight="1">
      <c r="A21" s="8" t="inlineStr">
        <is>
          <t>공과금·통신비</t>
        </is>
      </c>
      <c r="B21" s="11" t="n">
        <v>150000</v>
      </c>
      <c r="C21" s="11" t="n">
        <v>160000</v>
      </c>
      <c r="D21" s="11" t="n">
        <v>130000</v>
      </c>
      <c r="E21" s="11" t="n">
        <v>120000</v>
      </c>
      <c r="F21" s="11" t="n">
        <v>110000</v>
      </c>
      <c r="G21" s="11" t="n">
        <v>140000</v>
      </c>
      <c r="H21" s="11" t="n">
        <v>180000</v>
      </c>
      <c r="I21" s="11" t="n">
        <v>190000</v>
      </c>
      <c r="J21" s="11" t="n">
        <v>130000</v>
      </c>
      <c r="K21" s="11" t="n"/>
      <c r="L21" s="11" t="n"/>
      <c r="M21" s="11" t="n"/>
      <c r="N21" s="12">
        <f>IF(COUNT(B21:M21)=0,"",SUM(B21:M21))</f>
        <v/>
      </c>
      <c r="O21" s="12">
        <f>IF(COUNT(B21:M21)=0,"",ROUND(SUM(B21:M21)/MAX(COUNT(B21:M21),1),0))</f>
        <v/>
      </c>
    </row>
    <row r="22" ht="19" customHeight="1">
      <c r="A22" s="8" t="inlineStr">
        <is>
          <t>광고·홍보비</t>
        </is>
      </c>
      <c r="B22" s="11" t="n">
        <v>200000</v>
      </c>
      <c r="C22" s="11" t="n">
        <v>150000</v>
      </c>
      <c r="D22" s="11" t="n">
        <v>300000</v>
      </c>
      <c r="E22" s="11" t="n">
        <v>300000</v>
      </c>
      <c r="F22" s="11" t="n">
        <v>400000</v>
      </c>
      <c r="G22" s="11" t="n">
        <v>200000</v>
      </c>
      <c r="H22" s="11" t="n">
        <v>150000</v>
      </c>
      <c r="I22" s="11" t="n">
        <v>200000</v>
      </c>
      <c r="J22" s="11" t="n">
        <v>300000</v>
      </c>
      <c r="K22" s="11" t="n"/>
      <c r="L22" s="11" t="n"/>
      <c r="M22" s="11" t="n"/>
      <c r="N22" s="12">
        <f>IF(COUNT(B22:M22)=0,"",SUM(B22:M22))</f>
        <v/>
      </c>
      <c r="O22" s="12">
        <f>IF(COUNT(B22:M22)=0,"",ROUND(SUM(B22:M22)/MAX(COUNT(B22:M22),1),0))</f>
        <v/>
      </c>
    </row>
    <row r="23" ht="19" customHeight="1">
      <c r="A23" s="8" t="inlineStr">
        <is>
          <t>수수료(카드·플랫폼)</t>
        </is>
      </c>
      <c r="B23" s="11" t="n">
        <v>150000</v>
      </c>
      <c r="C23" s="11" t="n">
        <v>140000</v>
      </c>
      <c r="D23" s="11" t="n">
        <v>180000</v>
      </c>
      <c r="E23" s="11" t="n">
        <v>200000</v>
      </c>
      <c r="F23" s="11" t="n">
        <v>250000</v>
      </c>
      <c r="G23" s="11" t="n">
        <v>190000</v>
      </c>
      <c r="H23" s="11" t="n">
        <v>160000</v>
      </c>
      <c r="I23" s="11" t="n">
        <v>170000</v>
      </c>
      <c r="J23" s="11" t="n">
        <v>210000</v>
      </c>
      <c r="K23" s="11" t="n"/>
      <c r="L23" s="11" t="n"/>
      <c r="M23" s="11" t="n"/>
      <c r="N23" s="12">
        <f>IF(COUNT(B23:M23)=0,"",SUM(B23:M23))</f>
        <v/>
      </c>
      <c r="O23" s="12">
        <f>IF(COUNT(B23:M23)=0,"",ROUND(SUM(B23:M23)/MAX(COUNT(B23:M23),1),0))</f>
        <v/>
      </c>
    </row>
    <row r="24" ht="19" customHeight="1">
      <c r="A24" s="8" t="inlineStr">
        <is>
          <t>기타 운영비</t>
        </is>
      </c>
      <c r="B24" s="11" t="n">
        <v>100000</v>
      </c>
      <c r="C24" s="11" t="n">
        <v>80000</v>
      </c>
      <c r="D24" s="11" t="n">
        <v>120000</v>
      </c>
      <c r="E24" s="11" t="n">
        <v>90000</v>
      </c>
      <c r="F24" s="11" t="n">
        <v>110000</v>
      </c>
      <c r="G24" s="11" t="n">
        <v>100000</v>
      </c>
      <c r="H24" s="11" t="n">
        <v>90000</v>
      </c>
      <c r="I24" s="11" t="n">
        <v>100000</v>
      </c>
      <c r="J24" s="11" t="n">
        <v>120000</v>
      </c>
      <c r="K24" s="11" t="n"/>
      <c r="L24" s="11" t="n"/>
      <c r="M24" s="11" t="n"/>
      <c r="N24" s="12">
        <f>IF(COUNT(B24:M24)=0,"",SUM(B24:M24))</f>
        <v/>
      </c>
      <c r="O24" s="12">
        <f>IF(COUNT(B24:M24)=0,"",ROUND(SUM(B24:M24)/MAX(COUNT(B24:M24),1),0))</f>
        <v/>
      </c>
    </row>
    <row r="25" ht="19" customHeight="1">
      <c r="A25" s="10" t="inlineStr">
        <is>
          <t>운영비 합계</t>
        </is>
      </c>
      <c r="B25" s="13">
        <f>IF(COUNT(B19:B24)=0,"",SUM(B19:B24))</f>
        <v/>
      </c>
      <c r="C25" s="13">
        <f>IF(COUNT(C19:C24)=0,"",SUM(C19:C24))</f>
        <v/>
      </c>
      <c r="D25" s="13">
        <f>IF(COUNT(D19:D24)=0,"",SUM(D19:D24))</f>
        <v/>
      </c>
      <c r="E25" s="13">
        <f>IF(COUNT(E19:E24)=0,"",SUM(E19:E24))</f>
        <v/>
      </c>
      <c r="F25" s="13">
        <f>IF(COUNT(F19:F24)=0,"",SUM(F19:F24))</f>
        <v/>
      </c>
      <c r="G25" s="13">
        <f>IF(COUNT(G19:G24)=0,"",SUM(G19:G24))</f>
        <v/>
      </c>
      <c r="H25" s="13">
        <f>IF(COUNT(H19:H24)=0,"",SUM(H19:H24))</f>
        <v/>
      </c>
      <c r="I25" s="13">
        <f>IF(COUNT(I19:I24)=0,"",SUM(I19:I24))</f>
        <v/>
      </c>
      <c r="J25" s="13">
        <f>IF(COUNT(J19:J24)=0,"",SUM(J19:J24))</f>
        <v/>
      </c>
      <c r="K25" s="13">
        <f>IF(COUNT(K19:K24)=0,"",SUM(K19:K24))</f>
        <v/>
      </c>
      <c r="L25" s="13">
        <f>IF(COUNT(L19:L24)=0,"",SUM(L19:L24))</f>
        <v/>
      </c>
      <c r="M25" s="13">
        <f>IF(COUNT(M19:M24)=0,"",SUM(M19:M24))</f>
        <v/>
      </c>
      <c r="N25" s="13">
        <f>IF(COUNT(N19:N24)=0,"",SUM(N19:N24))</f>
        <v/>
      </c>
      <c r="O25" s="13">
        <f>IF(COUNT(B25:M25)=0,"",ROUND(SUM(B25:M25)/MAX(COUNT(B25:M25),1),0))</f>
        <v/>
      </c>
    </row>
    <row r="26" ht="19" customHeight="1">
      <c r="A26" s="10" t="inlineStr">
        <is>
          <t>영업이익</t>
        </is>
      </c>
      <c r="B26" s="13">
        <f>IF(B11="","",B11-SUM(B15)-SUM(B25))</f>
        <v/>
      </c>
      <c r="C26" s="13">
        <f>IF(C11="","",C11-SUM(C15)-SUM(C25))</f>
        <v/>
      </c>
      <c r="D26" s="13">
        <f>IF(D11="","",D11-SUM(D15)-SUM(D25))</f>
        <v/>
      </c>
      <c r="E26" s="13">
        <f>IF(E11="","",E11-SUM(E15)-SUM(E25))</f>
        <v/>
      </c>
      <c r="F26" s="13">
        <f>IF(F11="","",F11-SUM(F15)-SUM(F25))</f>
        <v/>
      </c>
      <c r="G26" s="13">
        <f>IF(G11="","",G11-SUM(G15)-SUM(G25))</f>
        <v/>
      </c>
      <c r="H26" s="13">
        <f>IF(H11="","",H11-SUM(H15)-SUM(H25))</f>
        <v/>
      </c>
      <c r="I26" s="13">
        <f>IF(I11="","",I11-SUM(I15)-SUM(I25))</f>
        <v/>
      </c>
      <c r="J26" s="13">
        <f>IF(J11="","",J11-SUM(J15)-SUM(J25))</f>
        <v/>
      </c>
      <c r="K26" s="13">
        <f>IF(K11="","",K11-SUM(K15)-SUM(K25))</f>
        <v/>
      </c>
      <c r="L26" s="13">
        <f>IF(L11="","",L11-SUM(L15)-SUM(L25))</f>
        <v/>
      </c>
      <c r="M26" s="13">
        <f>IF(M11="","",M11-SUM(M15)-SUM(M25))</f>
        <v/>
      </c>
      <c r="N26" s="13">
        <f>IF(N11="","",N11-SUM(N15)-SUM(N25))</f>
        <v/>
      </c>
      <c r="O26" s="13">
        <f>IF(O11="","",O11-SUM(O15)-SUM(O25))</f>
        <v/>
      </c>
    </row>
    <row r="27" ht="19" customHeight="1">
      <c r="A27" s="14" t="inlineStr">
        <is>
          <t>영업이익률</t>
        </is>
      </c>
      <c r="B27" s="15">
        <f>IF(OR(B11="",B11=0),"",B26/B11)</f>
        <v/>
      </c>
      <c r="C27" s="15">
        <f>IF(OR(C11="",C11=0),"",C26/C11)</f>
        <v/>
      </c>
      <c r="D27" s="15">
        <f>IF(OR(D11="",D11=0),"",D26/D11)</f>
        <v/>
      </c>
      <c r="E27" s="15">
        <f>IF(OR(E11="",E11=0),"",E26/E11)</f>
        <v/>
      </c>
      <c r="F27" s="15">
        <f>IF(OR(F11="",F11=0),"",F26/F11)</f>
        <v/>
      </c>
      <c r="G27" s="15">
        <f>IF(OR(G11="",G11=0),"",G26/G11)</f>
        <v/>
      </c>
      <c r="H27" s="15">
        <f>IF(OR(H11="",H11=0),"",H26/H11)</f>
        <v/>
      </c>
      <c r="I27" s="15">
        <f>IF(OR(I11="",I11=0),"",I26/I11)</f>
        <v/>
      </c>
      <c r="J27" s="15">
        <f>IF(OR(J11="",J11=0),"",J26/J11)</f>
        <v/>
      </c>
      <c r="K27" s="15">
        <f>IF(OR(K11="",K11=0),"",K26/K11)</f>
        <v/>
      </c>
      <c r="L27" s="15">
        <f>IF(OR(L11="",L11=0),"",L26/L11)</f>
        <v/>
      </c>
      <c r="M27" s="15">
        <f>IF(OR(M11="",M11=0),"",M26/M11)</f>
        <v/>
      </c>
      <c r="N27" s="15">
        <f>IF(OR(N11="",N11=0),"",N26/N11)</f>
        <v/>
      </c>
      <c r="O27" s="15">
        <f>IF(OR(O11="",O11=0),"",O26/O11)</f>
        <v/>
      </c>
    </row>
    <row r="28" ht="19" customHeight="1">
      <c r="A28" s="14" t="inlineStr">
        <is>
          <t>누적 영업이익</t>
        </is>
      </c>
      <c r="B28" s="12">
        <f>IF(B26="","",SUM($B$26:B26))</f>
        <v/>
      </c>
      <c r="C28" s="12">
        <f>IF(C26="","",SUM($B$26:C26))</f>
        <v/>
      </c>
      <c r="D28" s="12">
        <f>IF(D26="","",SUM($B$26:D26))</f>
        <v/>
      </c>
      <c r="E28" s="12">
        <f>IF(E26="","",SUM($B$26:E26))</f>
        <v/>
      </c>
      <c r="F28" s="12">
        <f>IF(F26="","",SUM($B$26:F26))</f>
        <v/>
      </c>
      <c r="G28" s="12">
        <f>IF(G26="","",SUM($B$26:G26))</f>
        <v/>
      </c>
      <c r="H28" s="12">
        <f>IF(H26="","",SUM($B$26:H26))</f>
        <v/>
      </c>
      <c r="I28" s="12">
        <f>IF(I26="","",SUM($B$26:I26))</f>
        <v/>
      </c>
      <c r="J28" s="12">
        <f>IF(J26="","",SUM($B$26:J26))</f>
        <v/>
      </c>
      <c r="K28" s="12">
        <f>IF(K26="","",SUM($B$26:K26))</f>
        <v/>
      </c>
      <c r="L28" s="12">
        <f>IF(L26="","",SUM($B$26:L26))</f>
        <v/>
      </c>
      <c r="M28" s="12">
        <f>IF(M26="","",SUM($B$26:M26))</f>
        <v/>
      </c>
      <c r="N28" s="16" t="n"/>
      <c r="O28" s="16" t="n"/>
    </row>
    <row r="30">
      <c r="A30" s="17" t="inlineStr">
        <is>
          <t>쓰는 법</t>
        </is>
      </c>
    </row>
    <row r="31">
      <c r="A31" s="18" t="inlineStr">
        <is>
          <t>1. 달마다 매출·원가·운영비를 항목별로 적으면 매출총이익·영업이익·이익률이 자동으로 나와요.</t>
        </is>
      </c>
    </row>
    <row r="32">
      <c r="A32" s="18" t="inlineStr">
        <is>
          <t>2. 오른쪽 합계·월평균으로 1년 흐름을, 맨 아래 누적 영업이익으로 올해 지금까지 남은 돈을 봐요.</t>
        </is>
      </c>
    </row>
    <row r="33">
      <c r="A33" s="18" t="inlineStr">
        <is>
          <t>3. 이익이 마이너스인 달은 빨간 글씨로 표시돼요. 항목 이름은 가게에 맞게 바꿔 써도 돼요.</t>
        </is>
      </c>
    </row>
    <row r="34">
      <c r="A34" s="18" t="inlineStr">
        <is>
          <t>4. 금액 기준(부가세 포함/제외)은 한 가지로 통일해서 적어요.</t>
        </is>
      </c>
    </row>
    <row r="35">
      <c r="A35" s="18" t="inlineStr">
        <is>
          <t>5. 세금 신고용 손익(감가상각·세금 등)은 다를 수 있어요. 세무 전문가와 확인하세요.</t>
        </is>
      </c>
    </row>
  </sheetData>
  <mergeCells count="15">
    <mergeCell ref="A35:O35"/>
    <mergeCell ref="A7:O7"/>
    <mergeCell ref="J4:K4"/>
    <mergeCell ref="A12:O12"/>
    <mergeCell ref="A2:O2"/>
    <mergeCell ref="F4:I4"/>
    <mergeCell ref="A33:O33"/>
    <mergeCell ref="A1:O1"/>
    <mergeCell ref="L4:O4"/>
    <mergeCell ref="A32:O32"/>
    <mergeCell ref="D4:E4"/>
    <mergeCell ref="A31:O31"/>
    <mergeCell ref="A34:O34"/>
    <mergeCell ref="A18:O18"/>
    <mergeCell ref="B4:C4"/>
  </mergeCells>
  <conditionalFormatting sqref="B16:O28">
    <cfRule type="expression" priority="1" dxfId="0">
      <formula>AND(ISNUMBER(B16),B16&lt;0)</formula>
    </cfRule>
  </conditionalFormatting>
  <conditionalFormatting sqref="A26:O26">
    <cfRule type="expression" priority="2" dxfId="1">
      <formula>TRUE</formula>
    </cfRule>
  </conditionalFormatting>
  <dataValidations count="1">
    <dataValidation sqref="L4" showDropDown="0" showInputMessage="1" showErrorMessage="0" allowBlank="1" prompt="모든 금액을 같은 기준으로 적어요" type="list">
      <formula1>"부가세 제외(공급가액),부가세 포함"</formula1>
    </dataValidation>
  </dataValidations>
  <pageMargins left="0.4" right="0.4" top="0.5" bottom="0.5" header="0.5" footer="0.5"/>
  <pageSetup orientation="landscape" paperSize="9" fitToHeight="0" fitToWidth="1"/>
  <headerFooter>
    <oddHeader/>
    <oddFooter>&amp;C&amp;8 작은 AI 사무실 무료 양식 · &amp;P /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2026-10-11T06:46:54Z</dcterms:created>
  <dcterms:modified xmlns:dcterms="http://purl.org/dc/terms/" xmlns:xsi="http://www.w3.org/2001/XMLSchema-instance" xsi:type="dcterms:W3CDTF">2026-10-11T06:46:54Z</dcterms:modified>
</cp:coreProperties>
</file>